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vaughancloud.sharepoint.com/sites/VOL/Dept-PPSP/SPM/Resources/Applicant Input Table - Feb 2024/"/>
    </mc:Choice>
  </mc:AlternateContent>
  <xr:revisionPtr revIDLastSave="9" documentId="8_{DABF07C2-21F4-4AB1-B2DD-AE8261FCA035}" xr6:coauthVersionLast="47" xr6:coauthVersionMax="47" xr10:uidLastSave="{AFCB33AC-81AA-41F8-87A7-26F22A61E8E6}"/>
  <bookViews>
    <workbookView xWindow="-96" yWindow="-96" windowWidth="23232" windowHeight="12552" firstSheet="1" activeTab="1" xr2:uid="{DFB627F3-8A5E-4BF1-846B-4804893CADEC}"/>
  </bookViews>
  <sheets>
    <sheet name="Introduction" sheetId="29" r:id="rId1"/>
    <sheet name="Site Res" sheetId="27" r:id="rId2"/>
  </sheets>
  <definedNames>
    <definedName name="_xlnm._FilterDatabase" localSheetId="1" hidden="1">'Site Res'!$A$9:$H$213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5" i="27" l="1"/>
  <c r="H95" i="27"/>
  <c r="H92" i="27"/>
  <c r="H31" i="27"/>
  <c r="H25" i="27"/>
  <c r="G6" i="27"/>
  <c r="H6" i="27" s="1" a="1"/>
  <c r="H6" i="27" s="1"/>
  <c r="H126" i="27"/>
  <c r="H79" i="27"/>
  <c r="H47" i="27"/>
  <c r="H41" i="27"/>
  <c r="H21" i="27"/>
  <c r="H69" i="27"/>
  <c r="H58" i="27"/>
  <c r="H50" i="27"/>
  <c r="H18"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Christine Lee</author>
  </authors>
  <commentList>
    <comment ref="E179" authorId="0" shapeId="0" xr:uid="{F9F54902-F5D4-40A0-BC33-4371F53A7463}">
      <text>
        <r>
          <rPr>
            <b/>
            <sz val="9"/>
            <color indexed="81"/>
            <rFont val="Tahoma"/>
            <family val="2"/>
          </rPr>
          <t xml:space="preserve">Christine Lee:
</t>
        </r>
        <r>
          <rPr>
            <sz val="9"/>
            <color indexed="81"/>
            <rFont val="Tahoma"/>
            <family val="2"/>
          </rPr>
          <t>There are two requirements embedded into one row here. In RH's version, we split it up.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<sst xmlns="http://schemas.openxmlformats.org/spreadsheetml/2006/main" count="607" uniqueCount="260">
  <si>
    <t>For more information, please visit www.vaughan.ca/sustainabilitymetrics</t>
  </si>
  <si>
    <t>Site Plan, Residential - Supporting Tool</t>
  </si>
  <si>
    <t>City File No:</t>
  </si>
  <si>
    <t>Applicant:</t>
  </si>
  <si>
    <t>Scenario:</t>
  </si>
  <si>
    <t>Site Plan - Residential</t>
  </si>
  <si>
    <t>Overall Application Score 
(auto calculated)</t>
  </si>
  <si>
    <r>
      <rPr>
        <b/>
        <sz val="9"/>
        <color theme="1"/>
        <rFont val="Arial"/>
        <family val="2"/>
      </rPr>
      <t>Important Note:</t>
    </r>
    <r>
      <rPr>
        <sz val="9"/>
        <color theme="1"/>
        <rFont val="Arial"/>
        <family val="2"/>
      </rPr>
      <t xml:space="preserve"> This is not a fomal Sustainability Metrics submission rather a supporting tool. Complete the Sustainability Assessment Tool via Service Vaughan Development Application Portal. Reference the Sustainability Metrics Program Guidebook for more information. Ensure development scenario is appropriately identified (above). </t>
    </r>
  </si>
  <si>
    <t>More information at</t>
  </si>
  <si>
    <t>www.vaughan.ca/sustainabilitymetrics</t>
  </si>
  <si>
    <t>ID #</t>
  </si>
  <si>
    <t>Title</t>
  </si>
  <si>
    <t>Level</t>
  </si>
  <si>
    <t>Point Value</t>
  </si>
  <si>
    <t>Metric Description</t>
  </si>
  <si>
    <t>Verification Document</t>
  </si>
  <si>
    <t>Achieved? (y/n)</t>
  </si>
  <si>
    <t>Document Compliance
(indicate where documentation compliance is found - e.g. Landscape Plan, dated January 1, 2023, page L-100)</t>
  </si>
  <si>
    <t xml:space="preserve">BE-1      </t>
  </si>
  <si>
    <t>Proximity to Amenities</t>
  </si>
  <si>
    <t xml:space="preserve">Good                </t>
  </si>
  <si>
    <t xml:space="preserve">Three or more amenities will be within 800 m (equivalent to a 10 minute walk) of 75% of dwelling units. </t>
  </si>
  <si>
    <t>Community Design Guidelines / Urban Design Brief</t>
  </si>
  <si>
    <t xml:space="preserve">Urban Design Brief. pg.XX </t>
  </si>
  <si>
    <t xml:space="preserve">Great               </t>
  </si>
  <si>
    <t>Three or more amenities will be 400 m (equivalent to a 5 minute walk) of 75% of dwelling units.</t>
  </si>
  <si>
    <t xml:space="preserve">BE-2      </t>
  </si>
  <si>
    <t>Mixed-Use Development</t>
  </si>
  <si>
    <t>A mix of uses will be provided on the same lot or block.</t>
  </si>
  <si>
    <t>Block Plan / Draft Plan of Sub / Site Plan</t>
  </si>
  <si>
    <t>Block Plan Concept Plan, pg.XX</t>
  </si>
  <si>
    <t xml:space="preserve">BE-3      </t>
  </si>
  <si>
    <t>Housing Diversity</t>
  </si>
  <si>
    <t>Two of the housing typologies listed will be provided. Reference SMP Guidebook for typologies</t>
  </si>
  <si>
    <t>Three of the housing typologies listed will be provided. Reference SMP Guidebook for typologies</t>
  </si>
  <si>
    <t xml:space="preserve">Excellent           </t>
  </si>
  <si>
    <t>Four or more of the housing typologies listed will be provided. Reference SMP Guidebook for typologies</t>
  </si>
  <si>
    <t>Two accommodation types listed will be provided. Reference SMP Guidebook for typologies</t>
  </si>
  <si>
    <t>Three accommodation types listed will be provided. Reference SMP Guidebook for typologies</t>
  </si>
  <si>
    <t xml:space="preserve">BE-5      </t>
  </si>
  <si>
    <t>Does your site contain a cultural heritage resource?</t>
  </si>
  <si>
    <t>y/n</t>
  </si>
  <si>
    <t>Cultural Heritage Conservation</t>
  </si>
  <si>
    <t>The cultural heritage resource will be conserved, and no elements that contribute to its cultural heritage value will be demolished, removed, or relocated (excluding temporary removal for restoration purposes).</t>
  </si>
  <si>
    <t>Cultural Heritage Impact Assessment / Heritage Conservation Plan</t>
  </si>
  <si>
    <t>A cultural heritage resource will be relocated to a visually prominent location within the development.</t>
  </si>
  <si>
    <t>BE-6</t>
  </si>
  <si>
    <t>Urban Tree Canopy and Shaded Walkways</t>
  </si>
  <si>
    <t>Are you providing trees on both sides of a street?</t>
  </si>
  <si>
    <t xml:space="preserve">Street trees will be provided on both sides of streets at intervals averaging no more than 9 metres, where supported by the municipality. </t>
  </si>
  <si>
    <t>Landscape Plans</t>
  </si>
  <si>
    <t xml:space="preserve">Street trees will be provided on both sides of streets at intervals averaging 8 metres or less, where supported by the municipality. </t>
  </si>
  <si>
    <t>BE-7</t>
  </si>
  <si>
    <t xml:space="preserve">Salt Management </t>
  </si>
  <si>
    <t xml:space="preserve">At least two salt management measures will be provided. </t>
  </si>
  <si>
    <t>BE-8</t>
  </si>
  <si>
    <t>Are you providing preferred carpooling, carshare spaces on the site?</t>
  </si>
  <si>
    <t>Carshare and Carpool Parking</t>
  </si>
  <si>
    <t xml:space="preserve">3% of parking spaces on-site will be dedicated to carpooling and/or carshare/zip car. </t>
  </si>
  <si>
    <t>Draft Plan of Sub / Site Plan</t>
  </si>
  <si>
    <t xml:space="preserve">5% of parking spaces on-site will be dedicated to carpooling and/or carshare/zip car. </t>
  </si>
  <si>
    <t>BE-9</t>
  </si>
  <si>
    <t>Surface Parking Footprint</t>
  </si>
  <si>
    <t>All surface parking on site will be located at the side or rear of buildings.</t>
  </si>
  <si>
    <t>Less than 15% of the total developable area will be provided to parking at grade and located at the rear or side of buildings.</t>
  </si>
  <si>
    <t xml:space="preserve">All new on-site parking will be provided below grade or in structured parking, and no surface parking will be provided. </t>
  </si>
  <si>
    <t>BE-10</t>
  </si>
  <si>
    <t>Are Parking spaces going to be serviced with Electric Vehicle Supply Equipment (EVSE)?</t>
  </si>
  <si>
    <t>Electric Vehicle Charging Stations</t>
  </si>
  <si>
    <t>Electric vehicle supply equipment (EVSE) will be provided to serve 10% of parking spaces.</t>
  </si>
  <si>
    <t>Site Plan/ Draft Plan of Sub / Landscape Plan</t>
  </si>
  <si>
    <t>Electric vehicle supply equipment (EVSE) will be provided to serve 20% of parking spaces.</t>
  </si>
  <si>
    <t>At least 50% of the parking spaces are designed and constructed to permit future EVSE installation (e.g. rough-in).</t>
  </si>
  <si>
    <t xml:space="preserve">MB-4      </t>
  </si>
  <si>
    <t>Walkable Streets</t>
  </si>
  <si>
    <t>Continuous sidewalks or multi-use trails will be provided on both sides of public and private roads/streets.</t>
  </si>
  <si>
    <t>MB-5</t>
  </si>
  <si>
    <t>Pedestrian Amenities</t>
  </si>
  <si>
    <t xml:space="preserve">Pedestrian connections will be provided between a building entry and other destinations on the site and to destinations on adjacent properties.  </t>
  </si>
  <si>
    <t>More than 1 type of pedestrian amenity will be provided along on-site connections and between the site and adjacent destinations.</t>
  </si>
  <si>
    <t>MB-6</t>
  </si>
  <si>
    <t>Bicycle Parking</t>
  </si>
  <si>
    <t>Bicycle parking spaces will be provided at a rate of 20% higher than municipal standards/guidelines.</t>
  </si>
  <si>
    <t>Site Plan</t>
  </si>
  <si>
    <t>Bicycle parking spaces will be provided at a rate of 50% higher than municipal standards/guidelines.</t>
  </si>
  <si>
    <t xml:space="preserve">Bicycle parking will be located in close proximity to building entrances. Short-term bicycle parking will be located within 25 m of building entrance if outdoors. Long-term bicycle parking will be located within 50 m of an exit or entrance area. </t>
  </si>
  <si>
    <t>Does your proposal include non-residential land uses?</t>
  </si>
  <si>
    <t>1 shower and change room will be provided (for men and women) per 30 bicycle parking spaces associated with non-residential development.</t>
  </si>
  <si>
    <t xml:space="preserve">MB-7      </t>
  </si>
  <si>
    <t>Trails and Cycling Infrastructure</t>
  </si>
  <si>
    <t>The objectives of the applicable municipal Active Transportation Master Plan and/or Trails/Pathways Master Plan will be implemented.</t>
  </si>
  <si>
    <t>Transportation Impact Study / Transportation Demand Management Plan</t>
  </si>
  <si>
    <t xml:space="preserve">MB-8      </t>
  </si>
  <si>
    <t>Active Transportation Network</t>
  </si>
  <si>
    <t>100% of residents/jobs will be within 400m of an existing, approved, or proposed public multi-use trail or cycling infrastructure (e.g. bike lane).</t>
  </si>
  <si>
    <t>MB-9</t>
  </si>
  <si>
    <t>Distance to Public Transit</t>
  </si>
  <si>
    <t>The site is within 800m walking distance to an existing or planned commuter rail, light rail, bus rapid transit or subway with frequent stops.</t>
  </si>
  <si>
    <t>The site is within 400m walking distance to an existing or planned commuter rail, light rail, bus rapid transit, or subway with frequent stops.</t>
  </si>
  <si>
    <t>MB-10</t>
  </si>
  <si>
    <t>Does your proposal include new non-residential or mixed-use streets/roads?</t>
  </si>
  <si>
    <t>50% of new non-residential and/or mixed-use streets will be designed with traffic calming strategies.</t>
  </si>
  <si>
    <t>75% of new non-residential and/or mixed-use streets will be designed with traffic calming strategies.</t>
  </si>
  <si>
    <t xml:space="preserve">NE-1      </t>
  </si>
  <si>
    <t>Does your site contain existing trees?</t>
  </si>
  <si>
    <t>Tree Conservation</t>
  </si>
  <si>
    <t>25% of healthy mature trees are being preserved in situ.</t>
  </si>
  <si>
    <t>50% of healthy mature trees are preserved in-situ or 100% of healthy hedgerows are preserved in situ.</t>
  </si>
  <si>
    <t>NE-2</t>
  </si>
  <si>
    <t>Soil Quantity &amp; Quality for New Trees</t>
  </si>
  <si>
    <t>A minimum of 30 m3 of soil and a minimum of 100 cm of uncompact soil depth will be provided for each new tree.</t>
  </si>
  <si>
    <t xml:space="preserve">25% more total soil volume compared to municipal standards will be provided for each new tree. </t>
  </si>
  <si>
    <t xml:space="preserve">An uncompacted topsoil layer for tree pits, trenches, or planting beds will be provided with the following properties: organic matter content of 10-15% by dry weight and a pH of 6.0-8.0; a minimum depth of 100 cm or in accordance with municipal standards, whichever is higher; and  adequate drainage.
</t>
  </si>
  <si>
    <t>NE-3</t>
  </si>
  <si>
    <t>Healthy Soils</t>
  </si>
  <si>
    <t>A minimum topsoil depth of 200 mm will be provided across the entire site (excluding paved surfaces).</t>
  </si>
  <si>
    <t>A minimum topsoil depth of 300mm will be provided across the entire site (excluding paved surfaces).</t>
  </si>
  <si>
    <t xml:space="preserve">NE-4      </t>
  </si>
  <si>
    <t>Does your site contain or abut a natural heritage feature?</t>
  </si>
  <si>
    <t>Natural Heritage Connections</t>
  </si>
  <si>
    <t>Physical public connections (such as public access blocks, single loaded roads, parks, sidewalks, etc.) will be provided for 25% of the length of the natural heritage system that abuts the development.</t>
  </si>
  <si>
    <t>Physical public connections (such as public access blocks, single loaded roads, parks, sidewalks, etc.) will be provided for 50% of the length of the natural heritage system that abuts the development.</t>
  </si>
  <si>
    <t>NE-5</t>
  </si>
  <si>
    <t>Natural Heritage System Enhancements</t>
  </si>
  <si>
    <t>A Woodland Management Plan was developed and will be implemented, where not already required by the municipality.</t>
  </si>
  <si>
    <t>Environmental Impact Study / Environmental Implementation Report</t>
  </si>
  <si>
    <t>An Invasive Species Management Plan was developed and will be implemented, where not already required by the municipality.</t>
  </si>
  <si>
    <t>Habitat structure(s) for species at risk will be provided, such as bird structures, butterfly boxes, and hibernaculum.</t>
  </si>
  <si>
    <t xml:space="preserve">NE-5      </t>
  </si>
  <si>
    <t>A form of natural heritage restoration/enhancement that results in a net ecological gain, above municipal requirements, is provided.</t>
  </si>
  <si>
    <t>A linear continuous/uninterrupted naturalized corridor that creates a functional linkage between at least two natural heritage features is provided.</t>
  </si>
  <si>
    <t>NE-6</t>
  </si>
  <si>
    <t>Supporting Pollinators</t>
  </si>
  <si>
    <t>Native plants that support pollinators will make up 25% of total quantity of plants proposed.</t>
  </si>
  <si>
    <t>Native plants that support pollinators will make up 50% of the total quantity of plants proposed.</t>
  </si>
  <si>
    <t>NE-7</t>
  </si>
  <si>
    <t>Dedicated Fruit/ Vegatable Garden Space</t>
  </si>
  <si>
    <t>For multi-unit residential developments, 25 m2 of garden space, a shed for equipment, and a water source are provided. For ground oriented residential development, a raised garden bed or container garden is provided for each lot/unit.</t>
  </si>
  <si>
    <t xml:space="preserve">NE-8      </t>
  </si>
  <si>
    <t>Does your proposal include or abut any parks?</t>
  </si>
  <si>
    <t>Park Access</t>
  </si>
  <si>
    <t xml:space="preserve">2 or more road frontages are provided for each park (e.g. urban square, parkette, and neighborhood park). </t>
  </si>
  <si>
    <t>3 or more road frontages are provided for each park (e.g. urban square, parkette, and neighborhood park).</t>
  </si>
  <si>
    <t xml:space="preserve">NE-9      </t>
  </si>
  <si>
    <t xml:space="preserve">Stormwater Quantity </t>
  </si>
  <si>
    <t>Runoff volume from the 10 mm rainfall event is retained on site.</t>
  </si>
  <si>
    <t>Functional Servicing Report / Stormwater Management Plan</t>
  </si>
  <si>
    <t>Runoff volume from the 15 mm rainfall event is retained on site.</t>
  </si>
  <si>
    <t>Runoff volume from the 25 mm rainfall event is retained on site.</t>
  </si>
  <si>
    <t xml:space="preserve">NE-10     </t>
  </si>
  <si>
    <t>Stormwater Quality</t>
  </si>
  <si>
    <t>Over 80% of TSS are removed from all runoff leaving the site during a 25 mm rainfall event (based on the post-development level of imperviousness).</t>
  </si>
  <si>
    <t>Over 90% of TSS are removed from all runoff leaving the site during a 25 mm rainfall event (based on the post-development level of imperviousness).</t>
  </si>
  <si>
    <t>NE-11</t>
  </si>
  <si>
    <t>Potable Water Use</t>
  </si>
  <si>
    <t>Potable water used for irrigation will be 50% less than a mid-summer baseline case.</t>
  </si>
  <si>
    <t>Letter of Commitment</t>
  </si>
  <si>
    <t>No potable water will be used for irrigation.</t>
  </si>
  <si>
    <t>NE-12</t>
  </si>
  <si>
    <t>Multi-purpose Stormwater Management</t>
  </si>
  <si>
    <t>Measures/amenities that beautify the stormwater management ponds will be provided (e.g. public art, interpretive signage).</t>
  </si>
  <si>
    <t>IB-1</t>
  </si>
  <si>
    <t>Buildings Designed/Certified under Green Rating System</t>
  </si>
  <si>
    <t xml:space="preserve">One or more buildings on site will be enrolled in a third-party green certification system.
</t>
  </si>
  <si>
    <t>One or more buildings on site will be enrolled in multiple third-party green certification systems.</t>
  </si>
  <si>
    <t xml:space="preserve">The development will achieve LEED ND v4 (or equivalent). </t>
  </si>
  <si>
    <t>The development will achieve One Planning Living rating (or equivalent).</t>
  </si>
  <si>
    <t>IB-2</t>
  </si>
  <si>
    <t>Does your proposal include a multi-unit residential building?</t>
  </si>
  <si>
    <t>Accessibility For Multi-Unit Dwellings</t>
  </si>
  <si>
    <t>For multi unit-residential buildings a minimum of 25% of the Dwelling Units will be designed to achieve accessibility features outlined in the OBC.</t>
  </si>
  <si>
    <t>For multi unit-residential buildings a minimum of 35% of the Dwelling Units will be designed to achieve accessibility features outlined in the OBC.</t>
  </si>
  <si>
    <t>IB-3</t>
  </si>
  <si>
    <t>Building Accessibility (Barrier Free Entry/Egress)</t>
  </si>
  <si>
    <t>50% of emergency exits above the OBC requirements will be barrier free.</t>
  </si>
  <si>
    <t>100% of all entries and exits above the OBC requirements will be barrier free.</t>
  </si>
  <si>
    <t>IB-4</t>
  </si>
  <si>
    <t>Supplementary Cementitious Materials</t>
  </si>
  <si>
    <t>All concrete on site will have a minimum of 20% Supplementary Cementitious Materials (SCMs).</t>
  </si>
  <si>
    <t>40% of concrete on site will have a minimum of 40% Supplementary Cementitious Materials (SCMs).</t>
  </si>
  <si>
    <t>IB-5</t>
  </si>
  <si>
    <t>Does your proposal include a large/complex building, four storeys, and taller and greater than 600 sq meters in building area.</t>
  </si>
  <si>
    <t>Life Cycle Assessment</t>
  </si>
  <si>
    <t xml:space="preserve">Embodied carbon emissions for the structural and envelope materials of every Part 3 building has been estimated. Three methods to reduce the embodied carbon content of each building will be considered.
</t>
  </si>
  <si>
    <t>Lifecycle Assessment Report</t>
  </si>
  <si>
    <t>One or more carbon reduction strategies that will result in a 10% reduction in embodied carbon of the development will be undertaken.</t>
  </si>
  <si>
    <t>IB-6</t>
  </si>
  <si>
    <t>Does your proposal include a building less than six storeys?</t>
  </si>
  <si>
    <t>Material Efficient Framing</t>
  </si>
  <si>
    <t xml:space="preserve">At least 3 advanced framing measures will be used for low-rise wood-framed construction methods. </t>
  </si>
  <si>
    <t>IB-7</t>
  </si>
  <si>
    <t>Heat Island Reduction: Non-Roof</t>
  </si>
  <si>
    <t xml:space="preserve">For both Residential and Non-Residential development, at least one strategy to reduce the heat island effect will be undertaken for 50% of the site's non-roof landscaping.
For non-residential development, a minimum of 75% of at-grade parking spaces will be under a cover. </t>
  </si>
  <si>
    <t>At least one strategy to reduce the heat island effect will be undertaken for 75% of the site's non-roof landscaping.</t>
  </si>
  <si>
    <t>IB-8</t>
  </si>
  <si>
    <t>Heat Island Reduction: Roof</t>
  </si>
  <si>
    <t>Cool roof treatment will be provided for 100% of the available roof space.</t>
  </si>
  <si>
    <t>Elevation Drawings / Floor Plans / Roof Plans</t>
  </si>
  <si>
    <t>Green roof will be provided for 50% of the available roof space.</t>
  </si>
  <si>
    <t>Green roof will be provided for 75% of the available roof space.</t>
  </si>
  <si>
    <t>IB-9</t>
  </si>
  <si>
    <t>Solar Gain Control</t>
  </si>
  <si>
    <t>Exterior shading will be provided by planting at least one deciduous tree (50 to 70 dbh) per lot on the west side of each low density residential building.</t>
  </si>
  <si>
    <t>Exterior shading will be provided for all east and west facing windows (e.g. operable shutters, overhangs, brise soleil canopy, awnings, solar blinds, screens, horizontal louvers, or jalousies).</t>
  </si>
  <si>
    <t xml:space="preserve">Elevation Drawings </t>
  </si>
  <si>
    <t>IB-10</t>
  </si>
  <si>
    <t>Solar Readiness</t>
  </si>
  <si>
    <t>All buildings will be designed and constructed for solar readiness.</t>
  </si>
  <si>
    <t>1% of the total energy will be generated on-site by renewable energy sources.</t>
  </si>
  <si>
    <t>Over 1% of the total energy will be generated on-site by renewable energy sources, up to 5%.</t>
  </si>
  <si>
    <t>100% of dwellings in greenfield development ground-oriented housing will be designed and constructed for solar readiness.</t>
  </si>
  <si>
    <t xml:space="preserve">IB-11     </t>
  </si>
  <si>
    <t>Energy Strategy</t>
  </si>
  <si>
    <t xml:space="preserve">An Energy Strategy was prepared that identifies and evaluates opportunities to reduce energy use intensity (EUI) and greenhouse gas emissions (GHG) intensity down to a net-zero ready level. </t>
  </si>
  <si>
    <t>Energy Strategy Report</t>
  </si>
  <si>
    <t>In addition to the preparation of an Energy Strategy, a commitment to meeting an energy use intensity (EUI) and greenhouse gas emissions intensity (GHGI) target for the site that strives towards a near-net zero emissions level of performance as agreed upon with the City has been provided.</t>
  </si>
  <si>
    <t>IB-12</t>
  </si>
  <si>
    <t>Building Energy Efficiency, GHG Reduction</t>
  </si>
  <si>
    <t>All Other Part 3 Buildings will be designed, constructed, and certified to achieve at least a 15% improvement in energy efficiency over OBC SB-10, Division 3 (2017) reference building.</t>
  </si>
  <si>
    <t>All Other Part 3 Buildings will be designed, constructed, and certified to achieve at least a 25% improvement in energy efficiency over OBC SB-10, Division 3 (2017) reference building.</t>
  </si>
  <si>
    <t xml:space="preserve">All Other Part 3 Buildings will be designed, constructed, and certified to achieve at least a 37% improvement in energy efficiency over OBC SB-10, Division 3 (2017) reference building. </t>
  </si>
  <si>
    <t>Exceptional</t>
  </si>
  <si>
    <t xml:space="preserve">All Other Part 3 Buildings will be designed, constructed, and certified to achieve at least a 50% improvement in energy efficiency over OBC SB-10, Division 3 (2017) reference building. </t>
  </si>
  <si>
    <t>Building commissioning will be conducted, per the requirements referenced in LEED BD+C v4 Fundamental Commissioning and Verification pre-requisite.</t>
  </si>
  <si>
    <t>Whole-building air leakage testing will be undertaken.</t>
  </si>
  <si>
    <t xml:space="preserve">Electricity and/or thermal sub-meters for all energy end-uses that represent more than 10% of the building's total energy consumption will be provided, following the requirements laid out in LEED v4 Reference Guide Advanced Energy Metering credit. </t>
  </si>
  <si>
    <t>IB-13</t>
  </si>
  <si>
    <t>Rainwater and Greywater Use</t>
  </si>
  <si>
    <t>Rainwater or greywater will be captured on-site and used for exterior uses (e.g. landscape irrigation). AND Buildings will be designed and constructed for rainwater and/or greywater use readiness.</t>
  </si>
  <si>
    <t>Greywater will be captured on site, treated, and used for toilet and urinal flushing, as well as priming flood drains within a home. OR Rainwater will be captured on site and used for toilet and urinal flushing.</t>
  </si>
  <si>
    <t>IB-14</t>
  </si>
  <si>
    <t>Back-Up Power</t>
  </si>
  <si>
    <t>Rough-ins will be provided that allow for the installation of external generators/auxiliary power supply at a later date.</t>
  </si>
  <si>
    <t>72 hours of back-up power to essential building systems will be provided.</t>
  </si>
  <si>
    <t>IB-15</t>
  </si>
  <si>
    <t>Extreme Wind Protection</t>
  </si>
  <si>
    <t>Roof rafters, roof trusses or roof joists will be tied to load-bearing wall framing in a manner that will resist a factored uplift load of 3 kN. AND Metal straps or connectors to connect lower storey wall studs to the sill plate will be provided.</t>
  </si>
  <si>
    <t>IB-16</t>
  </si>
  <si>
    <t>Sub-Metering of Thermal Energy and Water</t>
  </si>
  <si>
    <t>Buildings will be designed and constructed to include water meters for each tenant in multi-tenant residential, commercial/retail buildings.</t>
  </si>
  <si>
    <t>IB-17</t>
  </si>
  <si>
    <t>Light Pollution Reduction</t>
  </si>
  <si>
    <t xml:space="preserve"> All exterior fixtures will be Dark Sky Compliant.</t>
  </si>
  <si>
    <t>IB-18</t>
  </si>
  <si>
    <t>Bird-Friendly Design</t>
  </si>
  <si>
    <t xml:space="preserve">A combination of Bird-Friendly Design strategies will be applied to at least 85% of contiguous glass area greater than 2 m2 within the first 16 m of the building above-grade (including interior courtyards) and above green roofs. </t>
  </si>
  <si>
    <t>Bird-Friendly Design strategies will be applied to ground-oriented residential development that is adjacent to natural heritage systems and open spaces. See City of Vaughan's Bird Friendly Standards</t>
  </si>
  <si>
    <t>IB-19</t>
  </si>
  <si>
    <t>Solid Waste</t>
  </si>
  <si>
    <t>Does your proposal contain a multi unit building?</t>
  </si>
  <si>
    <t>A waste system for garbage, recycling, and organics will be provided at least one of the following options: three separate chutes for garbage, recycling, and organics collection on all floors.</t>
  </si>
  <si>
    <t xml:space="preserve">Residential: An accessible waste storage room with minimum 25 m2 floor space for the first 50 units plus an additional 13 m2 for each additional 50 Units will be provided to accommodate containers and compactor units.
Non-residential: A fully enclosed waste storage space to accommodate garbage and materials diversion of recycling and organics will be provided. 
</t>
  </si>
  <si>
    <t>A minimum of 10 m2 floor space will be provided for bulky items and items eligible for special collection services.</t>
  </si>
  <si>
    <t>Vaughan's Performance Threshold</t>
  </si>
  <si>
    <t>Draft Plan of Subdivision</t>
  </si>
  <si>
    <t>Block Plan</t>
  </si>
  <si>
    <t>BRONZE</t>
  </si>
  <si>
    <t>SILVER</t>
  </si>
  <si>
    <t>GOLD</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</si>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</sst>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amily val="2"/>
    </font>
    <font>
      <sz val="8"/>
      <name val="Arial"/>
      <family val="2"/>
    </font>
    <font>
      <sz val="9"/>
      <color theme="1"/>
      <name val="Arial"/>
      <family val="2"/>
    </font>
    <font>
      <u/>
      <sz val="11"/>
      <color theme="10"/>
      <name val="Arial"/>
      <family val="2"/>
    </font>
    <font>
      <sz val="11"/>
      <color theme="1"/>
      <name val="Calibri"/>
      <family val="2"/>
      <scheme val="minor"/>
    </font>
    <font>
      <b/>
      <sz val="8"/>
      <name val="Arial"/>
      <family val="2"/>
    </font>
    <font>
      <b/>
      <sz val="9"/>
      <color indexed="81"/>
      <name val="Tahoma"/>
      <family val="2"/>
    </font>
    <font>
      <sz val="9"/>
      <color indexed="81"/>
      <name val="Tahoma"/>
      <family val="2"/>
    </font>
    <font>
      <b/>
      <sz val="9"/>
      <name val="Arial"/>
      <family val="2"/>
    </font>
    <font>
      <sz val="9"/>
      <name val="Arial"/>
      <family val="2"/>
    </font>
    <font>
      <b/>
      <sz val="9"/>
      <color theme="1"/>
      <name val="Arial"/>
      <family val="2"/>
    </font>
    <font>
      <sz val="9"/>
      <color theme="0"/>
      <name val="Arial"/>
      <family val="2"/>
    </font>
    <font>
      <sz val="8"/>
      <color theme="0"/>
      <name val="Arial"/>
      <family val="2"/>
    </font>
    <font>
      <b/>
      <sz val="16"/>
      <name val="Arial"/>
      <family val="2"/>
    </font>
    <font>
      <b/>
      <sz val="10"/>
      <name val="Arial"/>
      <family val="2"/>
    </font>
    <font>
      <sz val="10"/>
      <color theme="1"/>
      <name val="Arial"/>
      <family val="2"/>
    </font>
    <font>
      <sz val="10"/>
      <name val="Arial"/>
      <family val="2"/>
    </font>
    <font>
      <u/>
      <sz val="9"/>
      <color theme="10"/>
      <name val="Arial"/>
      <family val="2"/>
    </font>
    <font>
      <sz val="8.5"/>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rgb="FF004788"/>
        <bgColor indexed="64"/>
      </patternFill>
    </fill>
    <fill>
      <patternFill patternType="solid">
        <fgColor theme="8" tint="0.79998168889431442"/>
        <bgColor indexed="64"/>
      </patternFill>
    </fill>
    <fill>
      <patternFill patternType="solid">
        <fgColor rgb="FFEAC59C"/>
        <bgColor indexed="64"/>
      </patternFill>
    </fill>
    <fill>
      <patternFill patternType="solid">
        <fgColor rgb="FFD4D2D0"/>
        <bgColor indexed="64"/>
      </patternFill>
    </fill>
    <fill>
      <patternFill patternType="solid">
        <fgColor rgb="FFF5E2A6"/>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4" fillId="0" borderId="0"/>
  </cellStyleXfs>
  <cellXfs count="93">
    <xf numFmtId="0" fontId="0" fillId="0" borderId="0" xfId="0"/>
    <xf numFmtId="0" fontId="1" fillId="0" borderId="0" xfId="2" applyFont="1" applyAlignment="1">
      <alignment horizontal="left" vertical="top" wrapText="1"/>
    </xf>
    <xf numFmtId="0" fontId="1" fillId="0" borderId="0" xfId="2" applyFont="1" applyAlignment="1">
      <alignment horizontal="left"/>
    </xf>
    <xf numFmtId="0" fontId="1" fillId="0" borderId="0" xfId="2" applyFont="1" applyFill="1" applyAlignment="1">
      <alignment horizontal="left" vertical="top" wrapText="1"/>
    </xf>
    <xf numFmtId="0" fontId="9" fillId="0" borderId="0" xfId="2" applyFont="1" applyAlignment="1">
      <alignment horizontal="left"/>
    </xf>
    <xf numFmtId="0" fontId="9" fillId="0" borderId="0" xfId="2" applyFont="1" applyAlignment="1">
      <alignment horizontal="left" wrapText="1"/>
    </xf>
    <xf numFmtId="0" fontId="9" fillId="0" borderId="0" xfId="2" applyFont="1" applyAlignment="1">
      <alignment horizontal="left" vertical="top" wrapText="1"/>
    </xf>
    <xf numFmtId="0" fontId="9" fillId="0" borderId="0" xfId="2" applyFont="1" applyFill="1" applyAlignment="1">
      <alignment horizontal="left" vertical="top" wrapText="1"/>
    </xf>
    <xf numFmtId="0" fontId="8" fillId="0" borderId="0" xfId="2" applyFont="1" applyFill="1" applyAlignment="1">
      <alignment horizontal="center" vertical="center" wrapText="1"/>
    </xf>
    <xf numFmtId="0" fontId="9" fillId="0" borderId="0" xfId="2" applyFont="1" applyAlignment="1">
      <alignment horizontal="center" vertical="center"/>
    </xf>
    <xf numFmtId="0" fontId="9" fillId="0" borderId="0" xfId="2" applyFont="1" applyAlignment="1">
      <alignment horizontal="center" vertical="center" wrapText="1"/>
    </xf>
    <xf numFmtId="0" fontId="9" fillId="0" borderId="0" xfId="2" applyFont="1" applyFill="1" applyAlignment="1">
      <alignment horizontal="center" vertical="center" wrapText="1"/>
    </xf>
    <xf numFmtId="0" fontId="9" fillId="0" borderId="5" xfId="2" applyFont="1" applyBorder="1" applyAlignment="1" applyProtection="1">
      <alignment horizontal="center" vertical="center" wrapText="1"/>
      <protection locked="0"/>
    </xf>
    <xf numFmtId="0" fontId="9" fillId="0" borderId="1" xfId="2" applyFont="1" applyBorder="1" applyAlignment="1" applyProtection="1">
      <alignment horizontal="center" vertical="center" wrapText="1"/>
      <protection locked="0"/>
    </xf>
    <xf numFmtId="0" fontId="9" fillId="0" borderId="1" xfId="2" applyFont="1" applyBorder="1" applyAlignment="1" applyProtection="1">
      <alignment horizontal="left" vertical="top" wrapText="1"/>
      <protection locked="0"/>
    </xf>
    <xf numFmtId="0" fontId="9" fillId="2" borderId="0" xfId="2" applyFont="1" applyFill="1" applyAlignment="1">
      <alignment horizontal="left"/>
    </xf>
    <xf numFmtId="0" fontId="9" fillId="0" borderId="13" xfId="2" applyFont="1" applyBorder="1" applyAlignment="1" applyProtection="1">
      <alignment horizontal="left" vertical="top" wrapText="1"/>
      <protection locked="0"/>
    </xf>
    <xf numFmtId="0" fontId="9" fillId="0" borderId="16" xfId="2" applyFont="1" applyBorder="1" applyAlignment="1" applyProtection="1">
      <alignment horizontal="left" vertical="top" wrapText="1"/>
      <protection locked="0"/>
    </xf>
    <xf numFmtId="0" fontId="9" fillId="2" borderId="11" xfId="2" applyFont="1" applyFill="1" applyBorder="1" applyAlignment="1" applyProtection="1">
      <alignment horizontal="left" vertical="top" wrapText="1"/>
    </xf>
    <xf numFmtId="0" fontId="9" fillId="2" borderId="5" xfId="2" applyFont="1" applyFill="1" applyBorder="1" applyAlignment="1" applyProtection="1">
      <alignment horizontal="left" vertical="top" wrapText="1"/>
    </xf>
    <xf numFmtId="0" fontId="9" fillId="2" borderId="12" xfId="2" applyFont="1" applyFill="1" applyBorder="1" applyAlignment="1" applyProtection="1">
      <alignment horizontal="left" vertical="top" wrapText="1"/>
    </xf>
    <xf numFmtId="0" fontId="9" fillId="2" borderId="1" xfId="2" applyFont="1" applyFill="1" applyBorder="1" applyAlignment="1" applyProtection="1">
      <alignment horizontal="left" vertical="top" wrapText="1"/>
    </xf>
    <xf numFmtId="0" fontId="11" fillId="4" borderId="12" xfId="2" applyFont="1" applyFill="1" applyBorder="1" applyAlignment="1" applyProtection="1">
      <alignment horizontal="left" vertical="top" wrapText="1"/>
    </xf>
    <xf numFmtId="0" fontId="11" fillId="4" borderId="0" xfId="2" applyFont="1" applyFill="1" applyBorder="1" applyAlignment="1" applyProtection="1">
      <alignment horizontal="left" vertical="top" wrapText="1"/>
    </xf>
    <xf numFmtId="0" fontId="11" fillId="4" borderId="1" xfId="2" applyFont="1" applyFill="1" applyBorder="1" applyAlignment="1" applyProtection="1">
      <alignment horizontal="left" vertical="top" wrapText="1"/>
    </xf>
    <xf numFmtId="0" fontId="12" fillId="4" borderId="1" xfId="2" applyFont="1" applyFill="1" applyBorder="1" applyAlignment="1" applyProtection="1">
      <alignment horizontal="left" vertical="top" wrapText="1"/>
    </xf>
    <xf numFmtId="0" fontId="11" fillId="4" borderId="13" xfId="2" applyFont="1" applyFill="1" applyBorder="1" applyAlignment="1" applyProtection="1">
      <alignment horizontal="center" vertical="center" wrapText="1"/>
    </xf>
    <xf numFmtId="0" fontId="9" fillId="5" borderId="12" xfId="2" applyFont="1" applyFill="1" applyBorder="1" applyAlignment="1" applyProtection="1">
      <alignment horizontal="left" vertical="top" wrapText="1"/>
    </xf>
    <xf numFmtId="0" fontId="9" fillId="5" borderId="1" xfId="2" applyFont="1" applyFill="1" applyBorder="1" applyAlignment="1" applyProtection="1">
      <alignment horizontal="left" vertical="top" wrapText="1"/>
    </xf>
    <xf numFmtId="0" fontId="9" fillId="2" borderId="14" xfId="2" applyFont="1" applyFill="1" applyBorder="1" applyAlignment="1" applyProtection="1">
      <alignment horizontal="left" vertical="top" wrapText="1"/>
    </xf>
    <xf numFmtId="0" fontId="9" fillId="2" borderId="15" xfId="2" applyFont="1" applyFill="1" applyBorder="1" applyAlignment="1" applyProtection="1">
      <alignment horizontal="left" vertical="top" wrapText="1"/>
    </xf>
    <xf numFmtId="0" fontId="9" fillId="0" borderId="0" xfId="2" applyFont="1" applyFill="1" applyAlignment="1" applyProtection="1">
      <alignment horizontal="left" vertical="top" wrapText="1"/>
    </xf>
    <xf numFmtId="0" fontId="9" fillId="0" borderId="0" xfId="2" applyFont="1" applyFill="1" applyAlignment="1" applyProtection="1">
      <alignment horizontal="center" vertical="center" wrapText="1"/>
    </xf>
    <xf numFmtId="0" fontId="8" fillId="0" borderId="2" xfId="2" applyFont="1" applyFill="1" applyBorder="1" applyAlignment="1" applyProtection="1">
      <alignment horizontal="center" vertical="top" wrapText="1"/>
    </xf>
    <xf numFmtId="0" fontId="8" fillId="0" borderId="3" xfId="2" applyFont="1" applyFill="1" applyBorder="1" applyAlignment="1" applyProtection="1">
      <alignment horizontal="center" vertical="top" wrapText="1"/>
    </xf>
    <xf numFmtId="0" fontId="8" fillId="0" borderId="4" xfId="2" applyFont="1" applyFill="1" applyBorder="1" applyAlignment="1" applyProtection="1">
      <alignment horizontal="center" vertical="top" wrapText="1"/>
    </xf>
    <xf numFmtId="0" fontId="1" fillId="6" borderId="10" xfId="2" applyFont="1" applyFill="1" applyBorder="1" applyAlignment="1" applyProtection="1">
      <alignment horizontal="center" vertical="top" wrapText="1"/>
    </xf>
    <xf numFmtId="0" fontId="9" fillId="6" borderId="0" xfId="2" applyFont="1" applyFill="1" applyBorder="1" applyAlignment="1" applyProtection="1">
      <alignment horizontal="center" vertical="center" wrapText="1"/>
    </xf>
    <xf numFmtId="0" fontId="9" fillId="6" borderId="0" xfId="2" applyFont="1" applyFill="1" applyBorder="1" applyAlignment="1" applyProtection="1">
      <alignment horizontal="center" vertical="top" wrapText="1"/>
    </xf>
    <xf numFmtId="0" fontId="9" fillId="6" borderId="9" xfId="2" applyFont="1" applyFill="1" applyBorder="1" applyAlignment="1" applyProtection="1">
      <alignment horizontal="center" vertical="top" wrapText="1"/>
    </xf>
    <xf numFmtId="0" fontId="1" fillId="7" borderId="10" xfId="2" applyFont="1" applyFill="1" applyBorder="1" applyAlignment="1" applyProtection="1">
      <alignment horizontal="center" vertical="top" wrapText="1"/>
    </xf>
    <xf numFmtId="0" fontId="9" fillId="7" borderId="0" xfId="2" applyFont="1" applyFill="1" applyBorder="1" applyAlignment="1" applyProtection="1">
      <alignment horizontal="center" vertical="center" wrapText="1"/>
    </xf>
    <xf numFmtId="0" fontId="9" fillId="7" borderId="0" xfId="2" applyFont="1" applyFill="1" applyBorder="1" applyAlignment="1" applyProtection="1">
      <alignment horizontal="center" vertical="top" wrapText="1"/>
    </xf>
    <xf numFmtId="0" fontId="9" fillId="7" borderId="9" xfId="2" applyFont="1" applyFill="1" applyBorder="1" applyAlignment="1" applyProtection="1">
      <alignment horizontal="center" vertical="top" wrapText="1"/>
    </xf>
    <xf numFmtId="0" fontId="1" fillId="8" borderId="7" xfId="2" applyFont="1" applyFill="1" applyBorder="1" applyAlignment="1" applyProtection="1">
      <alignment horizontal="center" vertical="top" wrapText="1"/>
    </xf>
    <xf numFmtId="0" fontId="9" fillId="8" borderId="6" xfId="2" applyFont="1" applyFill="1" applyBorder="1" applyAlignment="1" applyProtection="1">
      <alignment horizontal="center" vertical="center" wrapText="1"/>
    </xf>
    <xf numFmtId="0" fontId="9" fillId="8" borderId="6" xfId="2" applyFont="1" applyFill="1" applyBorder="1" applyAlignment="1" applyProtection="1">
      <alignment horizontal="center" vertical="top" wrapText="1"/>
    </xf>
    <xf numFmtId="0" fontId="9" fillId="8" borderId="8" xfId="2" applyFont="1" applyFill="1" applyBorder="1" applyAlignment="1" applyProtection="1">
      <alignment horizontal="center" vertical="top" wrapText="1"/>
    </xf>
    <xf numFmtId="0" fontId="9" fillId="0" borderId="0" xfId="2" applyFont="1" applyFill="1" applyBorder="1" applyAlignment="1" applyProtection="1">
      <alignment horizontal="left" vertical="top" wrapText="1"/>
    </xf>
    <xf numFmtId="0" fontId="9" fillId="0" borderId="0" xfId="2" applyFont="1" applyFill="1" applyBorder="1" applyAlignment="1" applyProtection="1">
      <alignment horizontal="center" vertical="center" wrapText="1"/>
      <protection locked="0"/>
    </xf>
    <xf numFmtId="0" fontId="9" fillId="0" borderId="0" xfId="2" applyFont="1" applyFill="1" applyBorder="1" applyAlignment="1" applyProtection="1">
      <alignment horizontal="left" vertical="top" wrapText="1"/>
      <protection locked="0"/>
    </xf>
    <xf numFmtId="0" fontId="9" fillId="0" borderId="1" xfId="2" applyFont="1" applyFill="1" applyBorder="1" applyAlignment="1" applyProtection="1">
      <alignment horizontal="center" vertical="center" wrapText="1"/>
      <protection locked="0"/>
    </xf>
    <xf numFmtId="0" fontId="16" fillId="0" borderId="0" xfId="2" applyFont="1" applyAlignment="1" applyProtection="1">
      <alignment horizontal="center" vertical="center"/>
    </xf>
    <xf numFmtId="0" fontId="15" fillId="0" borderId="0" xfId="0" applyFont="1" applyBorder="1" applyAlignment="1" applyProtection="1">
      <alignment vertical="center" wrapText="1"/>
      <protection locked="0"/>
    </xf>
    <xf numFmtId="0" fontId="16" fillId="0" borderId="0" xfId="2" applyFont="1" applyAlignment="1" applyProtection="1">
      <alignment horizontal="left" vertical="center"/>
    </xf>
    <xf numFmtId="0" fontId="13" fillId="0" borderId="4" xfId="2" applyFont="1" applyBorder="1" applyAlignment="1" applyProtection="1">
      <alignment horizontal="center" vertical="center"/>
    </xf>
    <xf numFmtId="0" fontId="13" fillId="2" borderId="4" xfId="2" applyFont="1" applyFill="1" applyBorder="1" applyAlignment="1" applyProtection="1">
      <alignment horizontal="center" vertical="center" wrapText="1"/>
    </xf>
    <xf numFmtId="0" fontId="11" fillId="4" borderId="1" xfId="2" applyFont="1" applyFill="1" applyBorder="1" applyAlignment="1" applyProtection="1">
      <alignment horizontal="center" vertical="center" wrapText="1"/>
    </xf>
    <xf numFmtId="0" fontId="8" fillId="2" borderId="2" xfId="2" applyFont="1" applyFill="1" applyBorder="1" applyAlignment="1" applyProtection="1">
      <alignment horizontal="center" vertical="center" wrapText="1"/>
    </xf>
    <xf numFmtId="0" fontId="16" fillId="0" borderId="0" xfId="2" applyFont="1" applyAlignment="1" applyProtection="1">
      <alignment horizontal="left"/>
      <protection locked="0"/>
    </xf>
    <xf numFmtId="0" fontId="9" fillId="0" borderId="0" xfId="2" applyFont="1" applyFill="1" applyAlignment="1" applyProtection="1">
      <alignment horizontal="center" vertical="top" wrapText="1"/>
    </xf>
    <xf numFmtId="0" fontId="9" fillId="2" borderId="1" xfId="2" applyFont="1" applyFill="1" applyBorder="1" applyAlignment="1">
      <alignment horizontal="left" vertical="top" wrapText="1"/>
    </xf>
    <xf numFmtId="0" fontId="11" fillId="4" borderId="12" xfId="2" applyFont="1" applyFill="1" applyBorder="1" applyAlignment="1">
      <alignment horizontal="left" vertical="top" wrapText="1"/>
    </xf>
    <xf numFmtId="0" fontId="11" fillId="4" borderId="1" xfId="2" applyFont="1" applyFill="1" applyBorder="1" applyAlignment="1">
      <alignment horizontal="left" vertical="top" wrapText="1"/>
    </xf>
    <xf numFmtId="0" fontId="12" fillId="4" borderId="1" xfId="2" applyFont="1" applyFill="1" applyBorder="1" applyAlignment="1">
      <alignment horizontal="left" vertical="top" wrapText="1"/>
    </xf>
    <xf numFmtId="0" fontId="11" fillId="4" borderId="13" xfId="2" applyFont="1" applyFill="1" applyBorder="1" applyAlignment="1">
      <alignment horizontal="center" vertical="center" wrapText="1"/>
    </xf>
    <xf numFmtId="0" fontId="9" fillId="5" borderId="12" xfId="2" applyFont="1" applyFill="1" applyBorder="1" applyAlignment="1">
      <alignment horizontal="left" vertical="top" wrapText="1"/>
    </xf>
    <xf numFmtId="0" fontId="9" fillId="5" borderId="1" xfId="2" applyFont="1" applyFill="1" applyBorder="1" applyAlignment="1">
      <alignment horizontal="left" vertical="top" wrapText="1"/>
    </xf>
    <xf numFmtId="0" fontId="9" fillId="2" borderId="12" xfId="2" applyFont="1" applyFill="1" applyBorder="1" applyAlignment="1">
      <alignment horizontal="left" vertical="top" wrapText="1"/>
    </xf>
    <xf numFmtId="0" fontId="18" fillId="5" borderId="1" xfId="2" applyFont="1" applyFill="1" applyBorder="1" applyAlignment="1">
      <alignment horizontal="left" vertical="top" wrapText="1"/>
    </xf>
    <xf numFmtId="0" fontId="9" fillId="0" borderId="1" xfId="2" applyFont="1" applyBorder="1" applyAlignment="1" applyProtection="1">
      <alignment horizontal="center" vertical="top" wrapText="1"/>
      <protection locked="0"/>
    </xf>
    <xf numFmtId="0" fontId="9" fillId="2" borderId="14" xfId="2" applyFont="1" applyFill="1" applyBorder="1" applyAlignment="1">
      <alignment horizontal="left" vertical="top" wrapText="1"/>
    </xf>
    <xf numFmtId="0" fontId="9" fillId="2" borderId="15" xfId="2" applyFont="1" applyFill="1" applyBorder="1" applyAlignment="1">
      <alignment horizontal="left" vertical="top" wrapText="1"/>
    </xf>
    <xf numFmtId="0" fontId="9" fillId="0" borderId="15" xfId="2" applyFont="1" applyBorder="1" applyAlignment="1" applyProtection="1">
      <alignment horizontal="center" vertical="top" wrapText="1"/>
      <protection locked="0"/>
    </xf>
    <xf numFmtId="0" fontId="8" fillId="3" borderId="1" xfId="2" applyFont="1" applyFill="1" applyBorder="1" applyAlignment="1" applyProtection="1">
      <alignment horizontal="center" vertical="center" wrapText="1"/>
    </xf>
    <xf numFmtId="0" fontId="17" fillId="2" borderId="0" xfId="1" applyFont="1" applyFill="1" applyBorder="1" applyAlignment="1" applyProtection="1">
      <alignment horizontal="left" vertical="center"/>
      <protection locked="0"/>
    </xf>
    <xf numFmtId="0" fontId="2" fillId="2" borderId="0" xfId="0" applyFont="1" applyFill="1" applyBorder="1" applyAlignment="1" applyProtection="1">
      <alignment horizontal="center" vertical="center" wrapText="1"/>
    </xf>
    <xf numFmtId="0" fontId="2" fillId="2" borderId="9" xfId="0" applyFont="1" applyFill="1" applyBorder="1" applyAlignment="1" applyProtection="1">
      <alignment horizontal="left" vertical="center" wrapText="1"/>
    </xf>
    <xf numFmtId="0" fontId="9" fillId="0" borderId="17" xfId="2" applyFont="1" applyBorder="1" applyAlignment="1" applyProtection="1">
      <alignment horizontal="left" vertical="top" wrapText="1"/>
      <protection locked="0"/>
    </xf>
    <xf numFmtId="0" fontId="5" fillId="3" borderId="1" xfId="2" applyFont="1" applyFill="1" applyBorder="1" applyAlignment="1" applyProtection="1">
      <alignment horizontal="center" vertical="center" wrapText="1"/>
    </xf>
    <xf numFmtId="0" fontId="9" fillId="0" borderId="1" xfId="2" applyFont="1" applyFill="1" applyBorder="1" applyAlignment="1" applyProtection="1">
      <alignment horizontal="center" vertical="top" wrapText="1"/>
      <protection locked="0"/>
    </xf>
    <xf numFmtId="0" fontId="2" fillId="2" borderId="0" xfId="0" applyFont="1" applyFill="1" applyBorder="1" applyAlignment="1" applyProtection="1">
      <alignment horizontal="left" vertical="center" wrapText="1"/>
    </xf>
    <xf numFmtId="0" fontId="9" fillId="0" borderId="0" xfId="2" applyFont="1" applyAlignment="1" applyProtection="1">
      <alignment horizontal="center"/>
    </xf>
    <xf numFmtId="0" fontId="9" fillId="0" borderId="6" xfId="2" applyFont="1" applyBorder="1" applyAlignment="1" applyProtection="1">
      <alignment horizontal="center"/>
    </xf>
    <xf numFmtId="0" fontId="13" fillId="5" borderId="0" xfId="2" applyFont="1" applyFill="1" applyAlignment="1" applyProtection="1">
      <alignment horizontal="left" wrapText="1"/>
    </xf>
    <xf numFmtId="0" fontId="2" fillId="2" borderId="2"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14" fillId="0" borderId="6" xfId="2" applyFont="1" applyFill="1" applyBorder="1" applyAlignment="1" applyProtection="1">
      <alignment horizontal="left" wrapText="1"/>
    </xf>
    <xf numFmtId="0" fontId="15" fillId="2" borderId="0" xfId="0" applyFont="1" applyFill="1" applyBorder="1" applyAlignment="1" applyProtection="1">
      <alignment horizontal="center" vertical="center"/>
    </xf>
    <xf numFmtId="0" fontId="15" fillId="2" borderId="0" xfId="0" applyFont="1" applyFill="1" applyBorder="1" applyAlignment="1" applyProtection="1">
      <alignment horizontal="right" vertical="center" wrapText="1"/>
    </xf>
  </cellXfs>
  <cellStyles count="3">
    <cellStyle name="Hyperlink" xfId="1" builtinId="8"/>
    <cellStyle name="Normal" xfId="0" builtinId="0"/>
    <cellStyle name="Normal 2" xfId="2" xr:uid="{F08C51BB-32C4-4F90-A7FA-F126336ABEC4}"/>
  </cellStyles>
  <dxfs count="3">
    <dxf>
      <font>
        <color auto="1"/>
      </font>
      <fill>
        <patternFill patternType="darkTrellis">
          <fgColor rgb="FFF5E2A6"/>
        </patternFill>
      </fill>
    </dxf>
    <dxf>
      <fill>
        <patternFill patternType="darkTrellis">
          <fgColor rgb="FFD4D2D0"/>
        </patternFill>
      </fill>
    </dxf>
    <dxf>
      <fill>
        <patternFill patternType="darkTrellis">
          <fgColor rgb="FFEAC59C"/>
        </patternFill>
      </fill>
    </dxf>
  </dxfs>
  <tableStyles count="0" defaultTableStyle="TableStyleMedium2" defaultPivotStyle="PivotStyleLight16"/>
  <colors>
    <mruColors>
      <color rgb="FF004788"/>
      <color rgb="FFEAC59C"/>
      <color rgb="FFD4D2D0"/>
      <color rgb="FFF5E2A6"/>
      <color rgb="FFCC66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0</xdr:col>
      <xdr:colOff>64770</xdr:colOff>
      <xdr:row>2</xdr:row>
      <xdr:rowOff>80010</xdr:rowOff>
    </xdr:from>
    <xdr:to>
      <xdr:col>7</xdr:col>
      <xdr:colOff>513806</xdr:colOff>
      <xdr:row>39</xdr:row>
      <xdr:rowOff>157121</xdr:rowOff>
    </xdr:to>
    <xdr:pic>
      <xdr:nvPicPr>
        <xdr:cNvPr id="2" name="Picture 1">
          <a:extLst>
            <a:ext uri="{FF2B5EF4-FFF2-40B4-BE49-F238E27FC236}">
              <a16:creationId xmlns:a16="http://schemas.microsoft.com/office/drawing/2014/main" id="{16BE91F4-4277-4DE5-804F-00D14AB19CB9}"/>
            </a:ext>
          </a:extLst>
        </xdr:cNvPr>
        <xdr:cNvPicPr>
          <a:picLocks noChangeAspect="1"/>
        </xdr:cNvPicPr>
      </xdr:nvPicPr>
      <xdr:blipFill>
        <a:blip xmlns:r="http://schemas.openxmlformats.org/officeDocument/2006/relationships" r:embed="rId1"/>
        <a:stretch>
          <a:fillRect/>
        </a:stretch>
      </xdr:blipFill>
      <xdr:spPr>
        <a:xfrm>
          <a:off x="64770" y="430530"/>
          <a:ext cx="5356316" cy="6561731"/>
        </a:xfrm>
        <a:prstGeom prst="rect">
          <a:avLst/>
        </a:prstGeom>
      </xdr:spPr>
    </xdr:pic>
    <xdr:clientData/>
  </xdr:twoCellAnchor>
  <xdr:twoCellAnchor editAs="oneCell">
    <xdr:from>
      <xdr:col>0</xdr:col>
      <xdr:colOff>64770</xdr:colOff>
      <xdr:row>39</xdr:row>
      <xdr:rowOff>115044</xdr:rowOff>
    </xdr:from>
    <xdr:to>
      <xdr:col>7</xdr:col>
      <xdr:colOff>490322</xdr:colOff>
      <xdr:row>52</xdr:row>
      <xdr:rowOff>133349</xdr:rowOff>
    </xdr:to>
    <xdr:pic>
      <xdr:nvPicPr>
        <xdr:cNvPr id="3" name="Picture 2">
          <a:extLst>
            <a:ext uri="{FF2B5EF4-FFF2-40B4-BE49-F238E27FC236}">
              <a16:creationId xmlns:a16="http://schemas.microsoft.com/office/drawing/2014/main" id="{7C83733E-9341-4147-B8D4-58AF7067E987}"/>
            </a:ext>
          </a:extLst>
        </xdr:cNvPr>
        <xdr:cNvPicPr>
          <a:picLocks noChangeAspect="1"/>
        </xdr:cNvPicPr>
      </xdr:nvPicPr>
      <xdr:blipFill>
        <a:blip xmlns:r="http://schemas.openxmlformats.org/officeDocument/2006/relationships" r:embed="rId2"/>
        <a:stretch>
          <a:fillRect/>
        </a:stretch>
      </xdr:blipFill>
      <xdr:spPr>
        <a:xfrm>
          <a:off x="64770" y="6950184"/>
          <a:ext cx="5332832" cy="2296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2346158</xdr:colOff>
      <xdr:row>6</xdr:row>
      <xdr:rowOff>0</xdr:rowOff>
    </xdr:to>
    <xdr:pic>
      <xdr:nvPicPr>
        <xdr:cNvPr id="2" name="Picture 1">
          <a:extLst>
            <a:ext uri="{FF2B5EF4-FFF2-40B4-BE49-F238E27FC236}">
              <a16:creationId xmlns:a16="http://schemas.microsoft.com/office/drawing/2014/main" id="{5F8284FF-2399-478B-9833-C6F0F552B54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471"/>
        <a:stretch/>
      </xdr:blipFill>
      <xdr:spPr>
        <a:xfrm>
          <a:off x="0" y="0"/>
          <a:ext cx="4883618" cy="17297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vaughan.ca/cityhall/departments/dp/Pages/Sustainability-Metrics.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E8D73-33CF-45F3-8D84-6D84070DC531}">
  <dimension ref="A2"/>
  <sheetViews>
    <sheetView zoomScaleNormal="100" workbookViewId="0">
      <selection sqref="A1:H1048576"/>
    </sheetView>
  </sheetViews>
  <sheetFormatPr defaultRowHeight="13.8" x14ac:dyDescent="0.45"/>
  <sheetData>
    <row r="2" spans="1:1" x14ac:dyDescent="0.45">
      <c r="A2" t="s">
        <v>0</v>
      </c>
    </row>
  </sheetData>
  <sheetProtection algorithmName="SHA-512" hashValue="zt1W0REUYkSBFA2dFPKTdNgjbiRp4WcPZebUFC3n/FO8yoro230z1aRJugwsuUqwv8cu8xL5RiChFBdJpuucQg==" saltValue="IYOvFBQ47DNFsKaZV6qsRA=="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CE8CF-2654-4C08-8704-A4D80B4C421D}">
  <dimension ref="A1:I463"/>
  <sheetViews>
    <sheetView tabSelected="1" view="pageLayout" zoomScale="95" zoomScaleNormal="100" zoomScalePageLayoutView="95" workbookViewId="0">
      <selection activeCell="H4" sqref="H4"/>
    </sheetView>
  </sheetViews>
  <sheetFormatPr defaultColWidth="11.140625" defaultRowHeight="11.4" x14ac:dyDescent="0.4"/>
  <cols>
    <col min="1" max="1" width="4.85546875" style="4" customWidth="1"/>
    <col min="2" max="2" width="12" style="5" customWidth="1"/>
    <col min="3" max="3" width="7.6171875" style="4" customWidth="1"/>
    <col min="4" max="4" width="8.140625" style="4" customWidth="1"/>
    <col min="5" max="5" width="31.85546875" style="4" customWidth="1"/>
    <col min="6" max="6" width="14.37890625" style="2" customWidth="1"/>
    <col min="7" max="7" width="9" style="9" customWidth="1"/>
    <col min="8" max="8" width="33.85546875" style="4" customWidth="1"/>
    <col min="9" max="16384" width="11.140625" style="4"/>
  </cols>
  <sheetData>
    <row r="1" spans="1:9" ht="39.4" customHeight="1" x14ac:dyDescent="0.7">
      <c r="A1" s="82"/>
      <c r="B1" s="82"/>
      <c r="C1" s="82"/>
      <c r="D1" s="82"/>
      <c r="E1" s="82"/>
      <c r="F1" s="84" t="s">
        <v>1</v>
      </c>
      <c r="G1" s="84"/>
      <c r="H1" s="84"/>
    </row>
    <row r="2" spans="1:9" ht="12.3" x14ac:dyDescent="0.4">
      <c r="A2" s="82"/>
      <c r="B2" s="82"/>
      <c r="C2" s="82"/>
      <c r="D2" s="82"/>
      <c r="E2" s="82"/>
      <c r="F2" s="15"/>
      <c r="G2" s="91" t="s">
        <v>2</v>
      </c>
      <c r="H2" s="59"/>
      <c r="I2" s="54"/>
    </row>
    <row r="3" spans="1:9" ht="12.3" x14ac:dyDescent="0.4">
      <c r="A3" s="82"/>
      <c r="B3" s="82"/>
      <c r="C3" s="82"/>
      <c r="D3" s="82"/>
      <c r="E3" s="82"/>
      <c r="F3" s="15"/>
      <c r="G3" s="92" t="s">
        <v>259</v>
      </c>
      <c r="H3" s="59"/>
      <c r="I3" s="54"/>
    </row>
    <row r="4" spans="1:9" ht="12.3" x14ac:dyDescent="0.4">
      <c r="A4" s="82"/>
      <c r="B4" s="82"/>
      <c r="C4" s="82"/>
      <c r="D4" s="82"/>
      <c r="E4" s="82"/>
      <c r="F4" s="15"/>
      <c r="G4" s="92" t="s">
        <v>3</v>
      </c>
      <c r="H4" s="59"/>
      <c r="I4" s="52"/>
    </row>
    <row r="5" spans="1:9" ht="12.6" thickBot="1" x14ac:dyDescent="0.45">
      <c r="A5" s="82"/>
      <c r="B5" s="82"/>
      <c r="C5" s="82"/>
      <c r="D5" s="82"/>
      <c r="E5" s="82"/>
      <c r="F5" s="15"/>
      <c r="G5" s="92" t="s">
        <v>4</v>
      </c>
      <c r="H5" s="53" t="s">
        <v>5</v>
      </c>
    </row>
    <row r="6" spans="1:9" ht="47.5" customHeight="1" thickBot="1" x14ac:dyDescent="0.45">
      <c r="A6" s="83"/>
      <c r="B6" s="83"/>
      <c r="C6" s="83"/>
      <c r="D6" s="83"/>
      <c r="E6" s="83"/>
      <c r="F6" s="58" t="s">
        <v>6</v>
      </c>
      <c r="G6" s="56">
        <f>SUMIF(G10:G130,"y",D10:D130)</f>
        <v>0</v>
      </c>
      <c r="H6" s="55" t="str" cm="1">
        <f t="array" ref="H6">_xlfn.IFS(G6&lt;=40,"Incomplete",G6&lt;=61,"Bronze",G6&lt;=75,"Silver",G6&gt;=75,"Gold",TRUE,"Pass")</f>
        <v>Incomplete</v>
      </c>
    </row>
    <row r="7" spans="1:9" ht="36" customHeight="1" thickBot="1" x14ac:dyDescent="0.45">
      <c r="A7" s="85" t="s">
        <v>7</v>
      </c>
      <c r="B7" s="86"/>
      <c r="C7" s="86"/>
      <c r="D7" s="86"/>
      <c r="E7" s="86"/>
      <c r="F7" s="86"/>
      <c r="G7" s="86"/>
      <c r="H7" s="87"/>
    </row>
    <row r="8" spans="1:9" ht="19.5" customHeight="1" x14ac:dyDescent="0.4">
      <c r="A8" s="88" t="s">
        <v>8</v>
      </c>
      <c r="B8" s="89"/>
      <c r="C8" s="75" t="s">
        <v>9</v>
      </c>
      <c r="D8" s="76"/>
      <c r="E8" s="76"/>
      <c r="F8" s="81"/>
      <c r="G8" s="76"/>
      <c r="H8" s="77"/>
    </row>
    <row r="9" spans="1:9" s="8" customFormat="1" ht="50.25" customHeight="1" x14ac:dyDescent="0.45">
      <c r="A9" s="74" t="s">
        <v>10</v>
      </c>
      <c r="B9" s="74" t="s">
        <v>11</v>
      </c>
      <c r="C9" s="74" t="s">
        <v>12</v>
      </c>
      <c r="D9" s="74" t="s">
        <v>13</v>
      </c>
      <c r="E9" s="74" t="s">
        <v>14</v>
      </c>
      <c r="F9" s="74" t="s">
        <v>15</v>
      </c>
      <c r="G9" s="74" t="s">
        <v>16</v>
      </c>
      <c r="H9" s="79" t="s">
        <v>17</v>
      </c>
    </row>
    <row r="10" spans="1:9" s="6" customFormat="1" ht="34.200000000000003" x14ac:dyDescent="0.45">
      <c r="A10" s="18" t="s">
        <v>18</v>
      </c>
      <c r="B10" s="19" t="s">
        <v>19</v>
      </c>
      <c r="C10" s="19" t="s">
        <v>20</v>
      </c>
      <c r="D10" s="19">
        <v>1</v>
      </c>
      <c r="E10" s="19" t="s">
        <v>21</v>
      </c>
      <c r="F10" s="19" t="s">
        <v>22</v>
      </c>
      <c r="G10" s="12"/>
      <c r="H10" s="78" t="s">
        <v>23</v>
      </c>
    </row>
    <row r="11" spans="1:9" s="6" customFormat="1" ht="34.200000000000003" x14ac:dyDescent="0.45">
      <c r="A11" s="20" t="s">
        <v>18</v>
      </c>
      <c r="B11" s="21" t="s">
        <v>19</v>
      </c>
      <c r="C11" s="21" t="s">
        <v>24</v>
      </c>
      <c r="D11" s="21">
        <v>2</v>
      </c>
      <c r="E11" s="21" t="s">
        <v>25</v>
      </c>
      <c r="F11" s="21" t="s">
        <v>22</v>
      </c>
      <c r="G11" s="13"/>
      <c r="H11" s="16" t="s">
        <v>23</v>
      </c>
    </row>
    <row r="12" spans="1:9" s="6" customFormat="1" ht="27.4" customHeight="1" x14ac:dyDescent="0.45">
      <c r="A12" s="20" t="s">
        <v>26</v>
      </c>
      <c r="B12" s="21" t="s">
        <v>27</v>
      </c>
      <c r="C12" s="21" t="s">
        <v>20</v>
      </c>
      <c r="D12" s="21">
        <v>1</v>
      </c>
      <c r="E12" s="21" t="s">
        <v>28</v>
      </c>
      <c r="F12" s="21" t="s">
        <v>29</v>
      </c>
      <c r="G12" s="13"/>
      <c r="H12" s="16" t="s">
        <v>30</v>
      </c>
    </row>
    <row r="13" spans="1:9" s="6" customFormat="1" ht="25.9" customHeight="1" x14ac:dyDescent="0.45">
      <c r="A13" s="20" t="s">
        <v>31</v>
      </c>
      <c r="B13" s="21" t="s">
        <v>32</v>
      </c>
      <c r="C13" s="21" t="s">
        <v>20</v>
      </c>
      <c r="D13" s="21">
        <v>1</v>
      </c>
      <c r="E13" s="21" t="s">
        <v>33</v>
      </c>
      <c r="F13" s="21" t="s">
        <v>29</v>
      </c>
      <c r="G13" s="13"/>
      <c r="H13" s="16"/>
    </row>
    <row r="14" spans="1:9" s="6" customFormat="1" ht="34.200000000000003" x14ac:dyDescent="0.45">
      <c r="A14" s="20" t="s">
        <v>31</v>
      </c>
      <c r="B14" s="21" t="s">
        <v>32</v>
      </c>
      <c r="C14" s="21" t="s">
        <v>24</v>
      </c>
      <c r="D14" s="21">
        <v>1</v>
      </c>
      <c r="E14" s="21" t="s">
        <v>34</v>
      </c>
      <c r="F14" s="21" t="s">
        <v>29</v>
      </c>
      <c r="G14" s="13"/>
      <c r="H14" s="16"/>
    </row>
    <row r="15" spans="1:9" s="6" customFormat="1" ht="34.200000000000003" x14ac:dyDescent="0.45">
      <c r="A15" s="20" t="s">
        <v>31</v>
      </c>
      <c r="B15" s="21" t="s">
        <v>32</v>
      </c>
      <c r="C15" s="21" t="s">
        <v>35</v>
      </c>
      <c r="D15" s="21">
        <v>1</v>
      </c>
      <c r="E15" s="21" t="s">
        <v>36</v>
      </c>
      <c r="F15" s="21" t="s">
        <v>29</v>
      </c>
      <c r="G15" s="13"/>
      <c r="H15" s="16"/>
    </row>
    <row r="16" spans="1:9" s="6" customFormat="1" ht="34.200000000000003" x14ac:dyDescent="0.45">
      <c r="A16" s="20" t="s">
        <v>31</v>
      </c>
      <c r="B16" s="21" t="s">
        <v>32</v>
      </c>
      <c r="C16" s="21" t="s">
        <v>20</v>
      </c>
      <c r="D16" s="21">
        <v>1</v>
      </c>
      <c r="E16" s="21" t="s">
        <v>37</v>
      </c>
      <c r="F16" s="21" t="s">
        <v>29</v>
      </c>
      <c r="G16" s="13"/>
      <c r="H16" s="16"/>
    </row>
    <row r="17" spans="1:8" s="6" customFormat="1" ht="40.15" customHeight="1" x14ac:dyDescent="0.45">
      <c r="A17" s="20" t="s">
        <v>31</v>
      </c>
      <c r="B17" s="21" t="s">
        <v>32</v>
      </c>
      <c r="C17" s="21" t="s">
        <v>24</v>
      </c>
      <c r="D17" s="21">
        <v>1</v>
      </c>
      <c r="E17" s="21" t="s">
        <v>38</v>
      </c>
      <c r="F17" s="21" t="s">
        <v>29</v>
      </c>
      <c r="G17" s="13"/>
      <c r="H17" s="16"/>
    </row>
    <row r="18" spans="1:8" s="6" customFormat="1" ht="22.8" x14ac:dyDescent="0.45">
      <c r="A18" s="24" t="s">
        <v>39</v>
      </c>
      <c r="B18" s="24"/>
      <c r="C18" s="24"/>
      <c r="D18" s="24"/>
      <c r="E18" s="24" t="s">
        <v>40</v>
      </c>
      <c r="F18" s="25"/>
      <c r="G18" s="13" t="s">
        <v>41</v>
      </c>
      <c r="H18" s="57" t="str">
        <f>IF(COUNTIF(G18,"*y*"),"Applicable","Not Applicable")</f>
        <v>Applicable</v>
      </c>
    </row>
    <row r="19" spans="1:8" s="6" customFormat="1" ht="57" x14ac:dyDescent="0.45">
      <c r="A19" s="28" t="s">
        <v>39</v>
      </c>
      <c r="B19" s="28" t="s">
        <v>42</v>
      </c>
      <c r="C19" s="28" t="s">
        <v>35</v>
      </c>
      <c r="D19" s="28">
        <v>3</v>
      </c>
      <c r="E19" s="28" t="s">
        <v>43</v>
      </c>
      <c r="F19" s="28" t="s">
        <v>44</v>
      </c>
      <c r="G19" s="13"/>
      <c r="H19" s="14"/>
    </row>
    <row r="20" spans="1:8" s="6" customFormat="1" ht="45.6" x14ac:dyDescent="0.45">
      <c r="A20" s="28" t="s">
        <v>39</v>
      </c>
      <c r="B20" s="28" t="s">
        <v>42</v>
      </c>
      <c r="C20" s="28" t="s">
        <v>20</v>
      </c>
      <c r="D20" s="28">
        <v>1</v>
      </c>
      <c r="E20" s="28" t="s">
        <v>45</v>
      </c>
      <c r="F20" s="28" t="s">
        <v>44</v>
      </c>
      <c r="G20" s="13"/>
      <c r="H20" s="14"/>
    </row>
    <row r="21" spans="1:8" s="6" customFormat="1" ht="45.6" x14ac:dyDescent="0.45">
      <c r="A21" s="62" t="s">
        <v>46</v>
      </c>
      <c r="B21" s="63" t="s">
        <v>47</v>
      </c>
      <c r="C21" s="63"/>
      <c r="D21" s="63"/>
      <c r="E21" s="63" t="s">
        <v>48</v>
      </c>
      <c r="F21" s="64"/>
      <c r="G21" s="13" t="s">
        <v>41</v>
      </c>
      <c r="H21" s="65" t="str">
        <f>IF(COUNTIF(G21,"*y*"),"Applicable","Not Applicable")</f>
        <v>Applicable</v>
      </c>
    </row>
    <row r="22" spans="1:8" s="6" customFormat="1" ht="45.6" x14ac:dyDescent="0.45">
      <c r="A22" s="66" t="s">
        <v>46</v>
      </c>
      <c r="B22" s="67" t="s">
        <v>47</v>
      </c>
      <c r="C22" s="67" t="s">
        <v>20</v>
      </c>
      <c r="D22" s="67">
        <v>1</v>
      </c>
      <c r="E22" s="67" t="s">
        <v>49</v>
      </c>
      <c r="F22" s="67" t="s">
        <v>50</v>
      </c>
      <c r="G22" s="13"/>
      <c r="H22" s="16"/>
    </row>
    <row r="23" spans="1:8" s="6" customFormat="1" ht="45.6" x14ac:dyDescent="0.45">
      <c r="A23" s="66" t="s">
        <v>46</v>
      </c>
      <c r="B23" s="67" t="s">
        <v>47</v>
      </c>
      <c r="C23" s="67" t="s">
        <v>35</v>
      </c>
      <c r="D23" s="67">
        <v>2</v>
      </c>
      <c r="E23" s="67" t="s">
        <v>51</v>
      </c>
      <c r="F23" s="67" t="s">
        <v>50</v>
      </c>
      <c r="G23" s="13"/>
      <c r="H23" s="16"/>
    </row>
    <row r="24" spans="1:8" s="7" customFormat="1" ht="22.8" x14ac:dyDescent="0.45">
      <c r="A24" s="68" t="s">
        <v>52</v>
      </c>
      <c r="B24" s="61" t="s">
        <v>53</v>
      </c>
      <c r="C24" s="61" t="s">
        <v>20</v>
      </c>
      <c r="D24" s="61">
        <v>2</v>
      </c>
      <c r="E24" s="61" t="s">
        <v>54</v>
      </c>
      <c r="F24" s="61" t="s">
        <v>50</v>
      </c>
      <c r="G24" s="80"/>
      <c r="H24" s="16"/>
    </row>
    <row r="25" spans="1:8" s="7" customFormat="1" ht="22.8" x14ac:dyDescent="0.45">
      <c r="A25" s="62" t="s">
        <v>55</v>
      </c>
      <c r="B25" s="63"/>
      <c r="C25" s="63"/>
      <c r="D25" s="63"/>
      <c r="E25" s="63" t="s">
        <v>56</v>
      </c>
      <c r="F25" s="63"/>
      <c r="G25" s="13" t="s">
        <v>41</v>
      </c>
      <c r="H25" s="65" t="str">
        <f>IF(COUNTIF(G25,"*y*"),"Applicable","Not Applicable")</f>
        <v>Applicable</v>
      </c>
    </row>
    <row r="26" spans="1:8" s="7" customFormat="1" ht="22.8" x14ac:dyDescent="0.45">
      <c r="A26" s="66" t="s">
        <v>55</v>
      </c>
      <c r="B26" s="67" t="s">
        <v>57</v>
      </c>
      <c r="C26" s="67" t="s">
        <v>20</v>
      </c>
      <c r="D26" s="67">
        <v>1</v>
      </c>
      <c r="E26" s="67" t="s">
        <v>58</v>
      </c>
      <c r="F26" s="67" t="s">
        <v>59</v>
      </c>
      <c r="G26" s="80"/>
      <c r="H26" s="16"/>
    </row>
    <row r="27" spans="1:8" s="7" customFormat="1" ht="22.8" x14ac:dyDescent="0.45">
      <c r="A27" s="66" t="s">
        <v>55</v>
      </c>
      <c r="B27" s="67" t="s">
        <v>57</v>
      </c>
      <c r="C27" s="67" t="s">
        <v>24</v>
      </c>
      <c r="D27" s="67">
        <v>1</v>
      </c>
      <c r="E27" s="67" t="s">
        <v>60</v>
      </c>
      <c r="F27" s="67" t="s">
        <v>59</v>
      </c>
      <c r="G27" s="80"/>
      <c r="H27" s="16"/>
    </row>
    <row r="28" spans="1:8" s="7" customFormat="1" ht="22.8" x14ac:dyDescent="0.45">
      <c r="A28" s="68" t="s">
        <v>61</v>
      </c>
      <c r="B28" s="61" t="s">
        <v>62</v>
      </c>
      <c r="C28" s="61" t="s">
        <v>20</v>
      </c>
      <c r="D28" s="61">
        <v>1</v>
      </c>
      <c r="E28" s="61" t="s">
        <v>63</v>
      </c>
      <c r="F28" s="61" t="s">
        <v>59</v>
      </c>
      <c r="G28" s="80"/>
      <c r="H28" s="16"/>
    </row>
    <row r="29" spans="1:8" s="7" customFormat="1" ht="34.200000000000003" x14ac:dyDescent="0.45">
      <c r="A29" s="68" t="s">
        <v>61</v>
      </c>
      <c r="B29" s="61" t="s">
        <v>62</v>
      </c>
      <c r="C29" s="61" t="s">
        <v>24</v>
      </c>
      <c r="D29" s="61">
        <v>2</v>
      </c>
      <c r="E29" s="61" t="s">
        <v>64</v>
      </c>
      <c r="F29" s="61" t="s">
        <v>59</v>
      </c>
      <c r="G29" s="80"/>
      <c r="H29" s="16"/>
    </row>
    <row r="30" spans="1:8" s="7" customFormat="1" ht="34.200000000000003" x14ac:dyDescent="0.45">
      <c r="A30" s="68" t="s">
        <v>61</v>
      </c>
      <c r="B30" s="61" t="s">
        <v>62</v>
      </c>
      <c r="C30" s="61" t="s">
        <v>35</v>
      </c>
      <c r="D30" s="61">
        <v>3</v>
      </c>
      <c r="E30" s="61" t="s">
        <v>65</v>
      </c>
      <c r="F30" s="61" t="s">
        <v>59</v>
      </c>
      <c r="G30" s="80"/>
      <c r="H30" s="16"/>
    </row>
    <row r="31" spans="1:8" s="7" customFormat="1" ht="22.8" x14ac:dyDescent="0.45">
      <c r="A31" s="62" t="s">
        <v>66</v>
      </c>
      <c r="B31" s="63"/>
      <c r="C31" s="63"/>
      <c r="D31" s="63"/>
      <c r="E31" s="63" t="s">
        <v>67</v>
      </c>
      <c r="F31" s="64"/>
      <c r="G31" s="13" t="s">
        <v>41</v>
      </c>
      <c r="H31" s="65" t="str">
        <f>IF(COUNTIF(G31,"*y*"),"Applicable","Not Applicable")</f>
        <v>Applicable</v>
      </c>
    </row>
    <row r="32" spans="1:8" s="7" customFormat="1" ht="34.200000000000003" x14ac:dyDescent="0.45">
      <c r="A32" s="66" t="s">
        <v>66</v>
      </c>
      <c r="B32" s="67" t="s">
        <v>68</v>
      </c>
      <c r="C32" s="67" t="s">
        <v>20</v>
      </c>
      <c r="D32" s="67">
        <v>3</v>
      </c>
      <c r="E32" s="67" t="s">
        <v>69</v>
      </c>
      <c r="F32" s="67" t="s">
        <v>70</v>
      </c>
      <c r="G32" s="80"/>
      <c r="H32" s="16"/>
    </row>
    <row r="33" spans="1:8" s="7" customFormat="1" ht="34.200000000000003" x14ac:dyDescent="0.45">
      <c r="A33" s="66" t="s">
        <v>66</v>
      </c>
      <c r="B33" s="67" t="s">
        <v>68</v>
      </c>
      <c r="C33" s="67" t="s">
        <v>24</v>
      </c>
      <c r="D33" s="67">
        <v>2</v>
      </c>
      <c r="E33" s="67" t="s">
        <v>71</v>
      </c>
      <c r="F33" s="67" t="s">
        <v>70</v>
      </c>
      <c r="G33" s="80"/>
      <c r="H33" s="16"/>
    </row>
    <row r="34" spans="1:8" s="7" customFormat="1" ht="34.200000000000003" x14ac:dyDescent="0.45">
      <c r="A34" s="66" t="s">
        <v>66</v>
      </c>
      <c r="B34" s="67" t="s">
        <v>68</v>
      </c>
      <c r="C34" s="67" t="s">
        <v>35</v>
      </c>
      <c r="D34" s="67">
        <v>2</v>
      </c>
      <c r="E34" s="67" t="s">
        <v>72</v>
      </c>
      <c r="F34" s="67" t="s">
        <v>70</v>
      </c>
      <c r="G34" s="80"/>
      <c r="H34" s="16"/>
    </row>
    <row r="35" spans="1:8" s="7" customFormat="1" ht="34.200000000000003" x14ac:dyDescent="0.45">
      <c r="A35" s="20" t="s">
        <v>73</v>
      </c>
      <c r="B35" s="21" t="s">
        <v>74</v>
      </c>
      <c r="C35" s="21" t="s">
        <v>20</v>
      </c>
      <c r="D35" s="21">
        <v>2</v>
      </c>
      <c r="E35" s="21" t="s">
        <v>75</v>
      </c>
      <c r="F35" s="21" t="s">
        <v>29</v>
      </c>
      <c r="G35" s="13"/>
      <c r="H35" s="16"/>
    </row>
    <row r="36" spans="1:8" s="7" customFormat="1" ht="34.200000000000003" x14ac:dyDescent="0.45">
      <c r="A36" s="68" t="s">
        <v>76</v>
      </c>
      <c r="B36" s="61" t="s">
        <v>77</v>
      </c>
      <c r="C36" s="61" t="s">
        <v>20</v>
      </c>
      <c r="D36" s="61">
        <v>1</v>
      </c>
      <c r="E36" s="61" t="s">
        <v>78</v>
      </c>
      <c r="F36" s="61" t="s">
        <v>29</v>
      </c>
      <c r="G36" s="13"/>
      <c r="H36" s="16"/>
    </row>
    <row r="37" spans="1:8" s="7" customFormat="1" ht="34.200000000000003" x14ac:dyDescent="0.45">
      <c r="A37" s="68" t="s">
        <v>76</v>
      </c>
      <c r="B37" s="61" t="s">
        <v>77</v>
      </c>
      <c r="C37" s="61" t="s">
        <v>24</v>
      </c>
      <c r="D37" s="61">
        <v>1</v>
      </c>
      <c r="E37" s="61" t="s">
        <v>79</v>
      </c>
      <c r="F37" s="61" t="s">
        <v>50</v>
      </c>
      <c r="G37" s="13"/>
      <c r="H37" s="16"/>
    </row>
    <row r="38" spans="1:8" s="7" customFormat="1" ht="34.200000000000003" x14ac:dyDescent="0.45">
      <c r="A38" s="68" t="s">
        <v>80</v>
      </c>
      <c r="B38" s="61" t="s">
        <v>81</v>
      </c>
      <c r="C38" s="61" t="s">
        <v>20</v>
      </c>
      <c r="D38" s="61">
        <v>1</v>
      </c>
      <c r="E38" s="61" t="s">
        <v>82</v>
      </c>
      <c r="F38" s="61" t="s">
        <v>83</v>
      </c>
      <c r="G38" s="13"/>
      <c r="H38" s="16"/>
    </row>
    <row r="39" spans="1:8" s="7" customFormat="1" ht="34.200000000000003" x14ac:dyDescent="0.45">
      <c r="A39" s="68" t="s">
        <v>80</v>
      </c>
      <c r="B39" s="61" t="s">
        <v>81</v>
      </c>
      <c r="C39" s="61" t="s">
        <v>24</v>
      </c>
      <c r="D39" s="61">
        <v>1</v>
      </c>
      <c r="E39" s="61" t="s">
        <v>84</v>
      </c>
      <c r="F39" s="61" t="s">
        <v>83</v>
      </c>
      <c r="G39" s="13"/>
      <c r="H39" s="16"/>
    </row>
    <row r="40" spans="1:8" s="7" customFormat="1" ht="57" x14ac:dyDescent="0.45">
      <c r="A40" s="68" t="s">
        <v>80</v>
      </c>
      <c r="B40" s="61" t="s">
        <v>81</v>
      </c>
      <c r="C40" s="61" t="s">
        <v>35</v>
      </c>
      <c r="D40" s="61">
        <v>2</v>
      </c>
      <c r="E40" s="61" t="s">
        <v>85</v>
      </c>
      <c r="F40" s="61" t="s">
        <v>83</v>
      </c>
      <c r="G40" s="13"/>
      <c r="H40" s="16"/>
    </row>
    <row r="41" spans="1:8" s="7" customFormat="1" ht="22.8" x14ac:dyDescent="0.45">
      <c r="A41" s="62" t="s">
        <v>80</v>
      </c>
      <c r="B41" s="63"/>
      <c r="C41" s="63"/>
      <c r="D41" s="63"/>
      <c r="E41" s="63" t="s">
        <v>86</v>
      </c>
      <c r="F41" s="63"/>
      <c r="G41" s="13" t="s">
        <v>41</v>
      </c>
      <c r="H41" s="65" t="str">
        <f>IF(COUNTIF(G41,"*y*"),"Applicable","Not Applicable")</f>
        <v>Applicable</v>
      </c>
    </row>
    <row r="42" spans="1:8" s="7" customFormat="1" ht="34.200000000000003" x14ac:dyDescent="0.45">
      <c r="A42" s="66" t="s">
        <v>80</v>
      </c>
      <c r="B42" s="67" t="s">
        <v>81</v>
      </c>
      <c r="C42" s="67" t="s">
        <v>35</v>
      </c>
      <c r="D42" s="67">
        <v>1</v>
      </c>
      <c r="E42" s="67" t="s">
        <v>87</v>
      </c>
      <c r="F42" s="67" t="s">
        <v>83</v>
      </c>
      <c r="G42" s="13"/>
      <c r="H42" s="16"/>
    </row>
    <row r="43" spans="1:8" s="7" customFormat="1" ht="57" x14ac:dyDescent="0.45">
      <c r="A43" s="20" t="s">
        <v>88</v>
      </c>
      <c r="B43" s="21" t="s">
        <v>89</v>
      </c>
      <c r="C43" s="21" t="s">
        <v>20</v>
      </c>
      <c r="D43" s="21">
        <v>1</v>
      </c>
      <c r="E43" s="21" t="s">
        <v>90</v>
      </c>
      <c r="F43" s="21" t="s">
        <v>91</v>
      </c>
      <c r="G43" s="13"/>
      <c r="H43" s="16"/>
    </row>
    <row r="44" spans="1:8" s="7" customFormat="1" ht="57" x14ac:dyDescent="0.45">
      <c r="A44" s="20" t="s">
        <v>92</v>
      </c>
      <c r="B44" s="21" t="s">
        <v>93</v>
      </c>
      <c r="C44" s="21" t="s">
        <v>20</v>
      </c>
      <c r="D44" s="21">
        <v>2</v>
      </c>
      <c r="E44" s="21" t="s">
        <v>94</v>
      </c>
      <c r="F44" s="21" t="s">
        <v>91</v>
      </c>
      <c r="G44" s="13"/>
      <c r="H44" s="16"/>
    </row>
    <row r="45" spans="1:8" s="7" customFormat="1" ht="57" x14ac:dyDescent="0.45">
      <c r="A45" s="68" t="s">
        <v>95</v>
      </c>
      <c r="B45" s="61" t="s">
        <v>96</v>
      </c>
      <c r="C45" s="61" t="s">
        <v>20</v>
      </c>
      <c r="D45" s="61">
        <v>1</v>
      </c>
      <c r="E45" s="61" t="s">
        <v>97</v>
      </c>
      <c r="F45" s="61" t="s">
        <v>91</v>
      </c>
      <c r="G45" s="13"/>
      <c r="H45" s="16"/>
    </row>
    <row r="46" spans="1:8" s="7" customFormat="1" ht="57" x14ac:dyDescent="0.45">
      <c r="A46" s="68" t="s">
        <v>95</v>
      </c>
      <c r="B46" s="61" t="s">
        <v>96</v>
      </c>
      <c r="C46" s="61" t="s">
        <v>24</v>
      </c>
      <c r="D46" s="61">
        <v>1</v>
      </c>
      <c r="E46" s="61" t="s">
        <v>98</v>
      </c>
      <c r="F46" s="61" t="s">
        <v>91</v>
      </c>
      <c r="G46" s="13"/>
      <c r="H46" s="16"/>
    </row>
    <row r="47" spans="1:8" s="7" customFormat="1" ht="22.8" x14ac:dyDescent="0.45">
      <c r="A47" s="62" t="s">
        <v>99</v>
      </c>
      <c r="B47" s="63"/>
      <c r="C47" s="63"/>
      <c r="D47" s="63"/>
      <c r="E47" s="63" t="s">
        <v>100</v>
      </c>
      <c r="F47" s="63"/>
      <c r="G47" s="13" t="s">
        <v>41</v>
      </c>
      <c r="H47" s="65" t="str">
        <f>IF(COUNTIF(G47,"*y*"),"Applicable","Not Applicable")</f>
        <v>Applicable</v>
      </c>
    </row>
    <row r="48" spans="1:8" s="7" customFormat="1" ht="57" x14ac:dyDescent="0.45">
      <c r="A48" s="66" t="s">
        <v>99</v>
      </c>
      <c r="B48" s="67"/>
      <c r="C48" s="67" t="s">
        <v>20</v>
      </c>
      <c r="D48" s="67">
        <v>1</v>
      </c>
      <c r="E48" s="67" t="s">
        <v>101</v>
      </c>
      <c r="F48" s="67" t="s">
        <v>91</v>
      </c>
      <c r="G48" s="13"/>
      <c r="H48" s="16"/>
    </row>
    <row r="49" spans="1:8" s="7" customFormat="1" ht="57" x14ac:dyDescent="0.45">
      <c r="A49" s="66" t="s">
        <v>99</v>
      </c>
      <c r="B49" s="67"/>
      <c r="C49" s="67" t="s">
        <v>24</v>
      </c>
      <c r="D49" s="67">
        <v>2</v>
      </c>
      <c r="E49" s="67" t="s">
        <v>102</v>
      </c>
      <c r="F49" s="67" t="s">
        <v>91</v>
      </c>
      <c r="G49" s="13"/>
      <c r="H49" s="16"/>
    </row>
    <row r="50" spans="1:8" s="7" customFormat="1" ht="22" customHeight="1" x14ac:dyDescent="0.45">
      <c r="A50" s="22" t="s">
        <v>103</v>
      </c>
      <c r="B50" s="23"/>
      <c r="C50" s="24"/>
      <c r="D50" s="24"/>
      <c r="E50" s="24" t="s">
        <v>104</v>
      </c>
      <c r="F50" s="24"/>
      <c r="G50" s="51" t="s">
        <v>41</v>
      </c>
      <c r="H50" s="26" t="str">
        <f>IF(COUNTIF(G50,"*y*"),"Applicable","Not Applicable")</f>
        <v>Applicable</v>
      </c>
    </row>
    <row r="51" spans="1:8" s="7" customFormat="1" ht="22.8" x14ac:dyDescent="0.45">
      <c r="A51" s="27" t="s">
        <v>103</v>
      </c>
      <c r="B51" s="28" t="s">
        <v>105</v>
      </c>
      <c r="C51" s="28" t="s">
        <v>20</v>
      </c>
      <c r="D51" s="28">
        <v>3</v>
      </c>
      <c r="E51" s="28" t="s">
        <v>106</v>
      </c>
      <c r="F51" s="28" t="s">
        <v>50</v>
      </c>
      <c r="G51" s="13"/>
      <c r="H51" s="16"/>
    </row>
    <row r="52" spans="1:8" s="6" customFormat="1" ht="34.200000000000003" x14ac:dyDescent="0.45">
      <c r="A52" s="27" t="s">
        <v>103</v>
      </c>
      <c r="B52" s="28" t="s">
        <v>105</v>
      </c>
      <c r="C52" s="28" t="s">
        <v>24</v>
      </c>
      <c r="D52" s="28">
        <v>2</v>
      </c>
      <c r="E52" s="28" t="s">
        <v>107</v>
      </c>
      <c r="F52" s="28" t="s">
        <v>50</v>
      </c>
      <c r="G52" s="13"/>
      <c r="H52" s="16"/>
    </row>
    <row r="53" spans="1:8" s="6" customFormat="1" ht="34.200000000000003" x14ac:dyDescent="0.45">
      <c r="A53" s="68" t="s">
        <v>108</v>
      </c>
      <c r="B53" s="61" t="s">
        <v>109</v>
      </c>
      <c r="C53" s="61" t="s">
        <v>20</v>
      </c>
      <c r="D53" s="61">
        <v>2</v>
      </c>
      <c r="E53" s="61" t="s">
        <v>110</v>
      </c>
      <c r="F53" s="61" t="s">
        <v>50</v>
      </c>
      <c r="G53" s="13"/>
      <c r="H53" s="16"/>
    </row>
    <row r="54" spans="1:8" s="6" customFormat="1" ht="34.200000000000003" x14ac:dyDescent="0.45">
      <c r="A54" s="68" t="s">
        <v>108</v>
      </c>
      <c r="B54" s="61" t="s">
        <v>109</v>
      </c>
      <c r="C54" s="61" t="s">
        <v>24</v>
      </c>
      <c r="D54" s="61">
        <v>2</v>
      </c>
      <c r="E54" s="61" t="s">
        <v>111</v>
      </c>
      <c r="F54" s="61" t="s">
        <v>50</v>
      </c>
      <c r="G54" s="13"/>
      <c r="H54" s="16"/>
    </row>
    <row r="55" spans="1:8" s="6" customFormat="1" ht="91.2" x14ac:dyDescent="0.45">
      <c r="A55" s="68" t="s">
        <v>108</v>
      </c>
      <c r="B55" s="61" t="s">
        <v>109</v>
      </c>
      <c r="C55" s="61" t="s">
        <v>35</v>
      </c>
      <c r="D55" s="61">
        <v>2</v>
      </c>
      <c r="E55" s="61" t="s">
        <v>112</v>
      </c>
      <c r="F55" s="61" t="s">
        <v>50</v>
      </c>
      <c r="G55" s="13"/>
      <c r="H55" s="16"/>
    </row>
    <row r="56" spans="1:8" s="6" customFormat="1" ht="34.200000000000003" x14ac:dyDescent="0.45">
      <c r="A56" s="68" t="s">
        <v>113</v>
      </c>
      <c r="B56" s="61" t="s">
        <v>114</v>
      </c>
      <c r="C56" s="61" t="s">
        <v>20</v>
      </c>
      <c r="D56" s="61">
        <v>1</v>
      </c>
      <c r="E56" s="61" t="s">
        <v>115</v>
      </c>
      <c r="F56" s="61" t="s">
        <v>50</v>
      </c>
      <c r="G56" s="13"/>
      <c r="H56" s="16"/>
    </row>
    <row r="57" spans="1:8" s="6" customFormat="1" ht="34.200000000000003" x14ac:dyDescent="0.45">
      <c r="A57" s="68" t="s">
        <v>113</v>
      </c>
      <c r="B57" s="61" t="s">
        <v>114</v>
      </c>
      <c r="C57" s="61" t="s">
        <v>24</v>
      </c>
      <c r="D57" s="61">
        <v>1</v>
      </c>
      <c r="E57" s="61" t="s">
        <v>116</v>
      </c>
      <c r="F57" s="61" t="s">
        <v>50</v>
      </c>
      <c r="G57" s="13"/>
      <c r="H57" s="16"/>
    </row>
    <row r="58" spans="1:8" s="6" customFormat="1" ht="22.8" x14ac:dyDescent="0.45">
      <c r="A58" s="22" t="s">
        <v>117</v>
      </c>
      <c r="B58" s="23"/>
      <c r="C58" s="24"/>
      <c r="D58" s="24"/>
      <c r="E58" s="24" t="s">
        <v>118</v>
      </c>
      <c r="F58" s="24"/>
      <c r="G58" s="51" t="s">
        <v>41</v>
      </c>
      <c r="H58" s="26" t="str">
        <f>IF(COUNTIF(G58,"*y*"),"Applicable","Not Applicable")</f>
        <v>Applicable</v>
      </c>
    </row>
    <row r="59" spans="1:8" s="6" customFormat="1" ht="57" x14ac:dyDescent="0.45">
      <c r="A59" s="27" t="s">
        <v>117</v>
      </c>
      <c r="B59" s="28" t="s">
        <v>119</v>
      </c>
      <c r="C59" s="28" t="s">
        <v>20</v>
      </c>
      <c r="D59" s="28">
        <v>2</v>
      </c>
      <c r="E59" s="28" t="s">
        <v>120</v>
      </c>
      <c r="F59" s="28" t="s">
        <v>50</v>
      </c>
      <c r="G59" s="13"/>
      <c r="H59" s="16"/>
    </row>
    <row r="60" spans="1:8" s="6" customFormat="1" ht="57" x14ac:dyDescent="0.45">
      <c r="A60" s="27" t="s">
        <v>117</v>
      </c>
      <c r="B60" s="28" t="s">
        <v>119</v>
      </c>
      <c r="C60" s="28" t="s">
        <v>24</v>
      </c>
      <c r="D60" s="28">
        <v>2</v>
      </c>
      <c r="E60" s="28" t="s">
        <v>121</v>
      </c>
      <c r="F60" s="28" t="s">
        <v>50</v>
      </c>
      <c r="G60" s="13"/>
      <c r="H60" s="16"/>
    </row>
    <row r="61" spans="1:8" s="6" customFormat="1" ht="57" x14ac:dyDescent="0.45">
      <c r="A61" s="66" t="s">
        <v>122</v>
      </c>
      <c r="B61" s="67" t="s">
        <v>123</v>
      </c>
      <c r="C61" s="67" t="s">
        <v>20</v>
      </c>
      <c r="D61" s="67">
        <v>1</v>
      </c>
      <c r="E61" s="67" t="s">
        <v>124</v>
      </c>
      <c r="F61" s="67" t="s">
        <v>125</v>
      </c>
      <c r="G61" s="13"/>
      <c r="H61" s="16"/>
    </row>
    <row r="62" spans="1:8" s="6" customFormat="1" ht="57" x14ac:dyDescent="0.45">
      <c r="A62" s="66" t="s">
        <v>122</v>
      </c>
      <c r="B62" s="67" t="s">
        <v>123</v>
      </c>
      <c r="C62" s="67" t="s">
        <v>20</v>
      </c>
      <c r="D62" s="67">
        <v>1</v>
      </c>
      <c r="E62" s="67" t="s">
        <v>126</v>
      </c>
      <c r="F62" s="67" t="s">
        <v>125</v>
      </c>
      <c r="G62" s="13"/>
      <c r="H62" s="16"/>
    </row>
    <row r="63" spans="1:8" s="6" customFormat="1" ht="57" x14ac:dyDescent="0.45">
      <c r="A63" s="66" t="s">
        <v>122</v>
      </c>
      <c r="B63" s="67" t="s">
        <v>123</v>
      </c>
      <c r="C63" s="67" t="s">
        <v>20</v>
      </c>
      <c r="D63" s="67">
        <v>1</v>
      </c>
      <c r="E63" s="67" t="s">
        <v>127</v>
      </c>
      <c r="F63" s="67" t="s">
        <v>125</v>
      </c>
      <c r="G63" s="13"/>
      <c r="H63" s="16"/>
    </row>
    <row r="64" spans="1:8" s="7" customFormat="1" ht="45.6" x14ac:dyDescent="0.45">
      <c r="A64" s="66" t="s">
        <v>128</v>
      </c>
      <c r="B64" s="67" t="s">
        <v>123</v>
      </c>
      <c r="C64" s="67" t="s">
        <v>24</v>
      </c>
      <c r="D64" s="67">
        <v>2</v>
      </c>
      <c r="E64" s="67" t="s">
        <v>129</v>
      </c>
      <c r="F64" s="69" t="s">
        <v>125</v>
      </c>
      <c r="G64" s="13"/>
      <c r="H64" s="16"/>
    </row>
    <row r="65" spans="1:8" s="7" customFormat="1" ht="34.200000000000003" x14ac:dyDescent="0.45">
      <c r="A65" s="66" t="s">
        <v>128</v>
      </c>
      <c r="B65" s="67" t="s">
        <v>123</v>
      </c>
      <c r="C65" s="67" t="s">
        <v>35</v>
      </c>
      <c r="D65" s="67">
        <v>5</v>
      </c>
      <c r="E65" s="67" t="s">
        <v>130</v>
      </c>
      <c r="F65" s="69" t="s">
        <v>125</v>
      </c>
      <c r="G65" s="13"/>
      <c r="H65" s="16"/>
    </row>
    <row r="66" spans="1:8" s="7" customFormat="1" ht="22.8" x14ac:dyDescent="0.45">
      <c r="A66" s="68" t="s">
        <v>131</v>
      </c>
      <c r="B66" s="61" t="s">
        <v>132</v>
      </c>
      <c r="C66" s="61" t="s">
        <v>20</v>
      </c>
      <c r="D66" s="61">
        <v>1</v>
      </c>
      <c r="E66" s="61" t="s">
        <v>133</v>
      </c>
      <c r="F66" s="61" t="s">
        <v>50</v>
      </c>
      <c r="G66" s="13"/>
      <c r="H66" s="16"/>
    </row>
    <row r="67" spans="1:8" s="7" customFormat="1" ht="22.8" x14ac:dyDescent="0.45">
      <c r="A67" s="68" t="s">
        <v>131</v>
      </c>
      <c r="B67" s="61" t="s">
        <v>132</v>
      </c>
      <c r="C67" s="61" t="s">
        <v>24</v>
      </c>
      <c r="D67" s="61">
        <v>1</v>
      </c>
      <c r="E67" s="61" t="s">
        <v>134</v>
      </c>
      <c r="F67" s="61" t="s">
        <v>50</v>
      </c>
      <c r="G67" s="13"/>
      <c r="H67" s="16"/>
    </row>
    <row r="68" spans="1:8" s="7" customFormat="1" ht="57" x14ac:dyDescent="0.45">
      <c r="A68" s="68" t="s">
        <v>135</v>
      </c>
      <c r="B68" s="61" t="s">
        <v>136</v>
      </c>
      <c r="C68" s="61" t="s">
        <v>20</v>
      </c>
      <c r="D68" s="61">
        <v>2</v>
      </c>
      <c r="E68" s="61" t="s">
        <v>137</v>
      </c>
      <c r="F68" s="61" t="s">
        <v>50</v>
      </c>
      <c r="G68" s="13"/>
      <c r="H68" s="16"/>
    </row>
    <row r="69" spans="1:8" s="7" customFormat="1" x14ac:dyDescent="0.45">
      <c r="A69" s="22" t="s">
        <v>138</v>
      </c>
      <c r="B69" s="24"/>
      <c r="C69" s="24"/>
      <c r="D69" s="24"/>
      <c r="E69" s="24" t="s">
        <v>139</v>
      </c>
      <c r="F69" s="24"/>
      <c r="G69" s="51" t="s">
        <v>41</v>
      </c>
      <c r="H69" s="26" t="str">
        <f>IF(COUNTIF(G69,"*y*"),"Applicable","Not Applicable")</f>
        <v>Applicable</v>
      </c>
    </row>
    <row r="70" spans="1:8" s="7" customFormat="1" ht="34.200000000000003" x14ac:dyDescent="0.45">
      <c r="A70" s="27" t="s">
        <v>138</v>
      </c>
      <c r="B70" s="28" t="s">
        <v>140</v>
      </c>
      <c r="C70" s="28" t="s">
        <v>20</v>
      </c>
      <c r="D70" s="28">
        <v>3</v>
      </c>
      <c r="E70" s="28" t="s">
        <v>141</v>
      </c>
      <c r="F70" s="28" t="s">
        <v>50</v>
      </c>
      <c r="G70" s="13"/>
      <c r="H70" s="16"/>
    </row>
    <row r="71" spans="1:8" s="7" customFormat="1" ht="34.200000000000003" x14ac:dyDescent="0.45">
      <c r="A71" s="27" t="s">
        <v>138</v>
      </c>
      <c r="B71" s="28" t="s">
        <v>140</v>
      </c>
      <c r="C71" s="28" t="s">
        <v>24</v>
      </c>
      <c r="D71" s="28">
        <v>3</v>
      </c>
      <c r="E71" s="28" t="s">
        <v>142</v>
      </c>
      <c r="F71" s="28" t="s">
        <v>50</v>
      </c>
      <c r="G71" s="13"/>
      <c r="H71" s="16"/>
    </row>
    <row r="72" spans="1:8" s="7" customFormat="1" ht="37.15" customHeight="1" x14ac:dyDescent="0.45">
      <c r="A72" s="20" t="s">
        <v>143</v>
      </c>
      <c r="B72" s="21" t="s">
        <v>144</v>
      </c>
      <c r="C72" s="21" t="s">
        <v>20</v>
      </c>
      <c r="D72" s="21">
        <v>2</v>
      </c>
      <c r="E72" s="21" t="s">
        <v>145</v>
      </c>
      <c r="F72" s="21" t="s">
        <v>146</v>
      </c>
      <c r="G72" s="13"/>
      <c r="H72" s="16"/>
    </row>
    <row r="73" spans="1:8" s="7" customFormat="1" ht="37.15" customHeight="1" x14ac:dyDescent="0.45">
      <c r="A73" s="20" t="s">
        <v>143</v>
      </c>
      <c r="B73" s="21" t="s">
        <v>144</v>
      </c>
      <c r="C73" s="21" t="s">
        <v>24</v>
      </c>
      <c r="D73" s="21">
        <v>2</v>
      </c>
      <c r="E73" s="21" t="s">
        <v>147</v>
      </c>
      <c r="F73" s="21" t="s">
        <v>146</v>
      </c>
      <c r="G73" s="13"/>
      <c r="H73" s="16"/>
    </row>
    <row r="74" spans="1:8" s="7" customFormat="1" ht="37.15" customHeight="1" x14ac:dyDescent="0.45">
      <c r="A74" s="20" t="s">
        <v>143</v>
      </c>
      <c r="B74" s="21" t="s">
        <v>144</v>
      </c>
      <c r="C74" s="21" t="s">
        <v>35</v>
      </c>
      <c r="D74" s="21">
        <v>3</v>
      </c>
      <c r="E74" s="21" t="s">
        <v>148</v>
      </c>
      <c r="F74" s="21" t="s">
        <v>146</v>
      </c>
      <c r="G74" s="13"/>
      <c r="H74" s="16"/>
    </row>
    <row r="75" spans="1:8" s="6" customFormat="1" ht="45.6" x14ac:dyDescent="0.45">
      <c r="A75" s="20" t="s">
        <v>149</v>
      </c>
      <c r="B75" s="21" t="s">
        <v>150</v>
      </c>
      <c r="C75" s="21" t="s">
        <v>20</v>
      </c>
      <c r="D75" s="21">
        <v>1</v>
      </c>
      <c r="E75" s="21" t="s">
        <v>151</v>
      </c>
      <c r="F75" s="21" t="s">
        <v>146</v>
      </c>
      <c r="G75" s="13"/>
      <c r="H75" s="16"/>
    </row>
    <row r="76" spans="1:8" s="6" customFormat="1" ht="45.6" x14ac:dyDescent="0.45">
      <c r="A76" s="20" t="s">
        <v>149</v>
      </c>
      <c r="B76" s="21" t="s">
        <v>150</v>
      </c>
      <c r="C76" s="21" t="s">
        <v>24</v>
      </c>
      <c r="D76" s="21">
        <v>4</v>
      </c>
      <c r="E76" s="21" t="s">
        <v>152</v>
      </c>
      <c r="F76" s="21" t="s">
        <v>146</v>
      </c>
      <c r="G76" s="13"/>
      <c r="H76" s="16"/>
    </row>
    <row r="77" spans="1:8" s="6" customFormat="1" ht="22.8" x14ac:dyDescent="0.45">
      <c r="A77" s="68" t="s">
        <v>153</v>
      </c>
      <c r="B77" s="61" t="s">
        <v>154</v>
      </c>
      <c r="C77" s="61" t="s">
        <v>20</v>
      </c>
      <c r="D77" s="61">
        <v>2</v>
      </c>
      <c r="E77" s="61" t="s">
        <v>155</v>
      </c>
      <c r="F77" s="61" t="s">
        <v>156</v>
      </c>
      <c r="G77" s="13"/>
      <c r="H77" s="16"/>
    </row>
    <row r="78" spans="1:8" s="6" customFormat="1" ht="22.8" x14ac:dyDescent="0.45">
      <c r="A78" s="68" t="s">
        <v>153</v>
      </c>
      <c r="B78" s="61" t="s">
        <v>154</v>
      </c>
      <c r="C78" s="61" t="s">
        <v>24</v>
      </c>
      <c r="D78" s="61">
        <v>4</v>
      </c>
      <c r="E78" s="61" t="s">
        <v>157</v>
      </c>
      <c r="F78" s="61" t="s">
        <v>156</v>
      </c>
      <c r="G78" s="13"/>
      <c r="H78" s="16"/>
    </row>
    <row r="79" spans="1:8" s="6" customFormat="1" x14ac:dyDescent="0.45">
      <c r="A79" s="62" t="s">
        <v>158</v>
      </c>
      <c r="B79" s="63"/>
      <c r="C79" s="63"/>
      <c r="D79" s="63"/>
      <c r="E79" s="63" t="s">
        <v>139</v>
      </c>
      <c r="F79" s="63"/>
      <c r="G79" s="13" t="s">
        <v>41</v>
      </c>
      <c r="H79" s="65" t="str">
        <f>IF(COUNTIF(G79,"*y*"),"Applicable","Not Applicable")</f>
        <v>Applicable</v>
      </c>
    </row>
    <row r="80" spans="1:8" s="6" customFormat="1" ht="34.200000000000003" x14ac:dyDescent="0.45">
      <c r="A80" s="66" t="s">
        <v>158</v>
      </c>
      <c r="B80" s="67" t="s">
        <v>159</v>
      </c>
      <c r="C80" s="67" t="s">
        <v>20</v>
      </c>
      <c r="D80" s="67">
        <v>1</v>
      </c>
      <c r="E80" s="67" t="s">
        <v>160</v>
      </c>
      <c r="F80" s="67" t="s">
        <v>50</v>
      </c>
      <c r="G80" s="70"/>
      <c r="H80" s="16"/>
    </row>
    <row r="81" spans="1:8" s="6" customFormat="1" ht="45.6" x14ac:dyDescent="0.45">
      <c r="A81" s="68" t="s">
        <v>161</v>
      </c>
      <c r="B81" s="61" t="s">
        <v>162</v>
      </c>
      <c r="C81" s="61" t="s">
        <v>20</v>
      </c>
      <c r="D81" s="61">
        <v>1</v>
      </c>
      <c r="E81" s="61" t="s">
        <v>163</v>
      </c>
      <c r="F81" s="61" t="s">
        <v>156</v>
      </c>
      <c r="G81" s="70"/>
      <c r="H81" s="16"/>
    </row>
    <row r="82" spans="1:8" s="6" customFormat="1" ht="45.6" x14ac:dyDescent="0.45">
      <c r="A82" s="68" t="s">
        <v>161</v>
      </c>
      <c r="B82" s="61" t="s">
        <v>162</v>
      </c>
      <c r="C82" s="61" t="s">
        <v>35</v>
      </c>
      <c r="D82" s="61">
        <v>7</v>
      </c>
      <c r="E82" s="61" t="s">
        <v>164</v>
      </c>
      <c r="F82" s="61" t="s">
        <v>156</v>
      </c>
      <c r="G82" s="70"/>
      <c r="H82" s="16"/>
    </row>
    <row r="83" spans="1:8" s="6" customFormat="1" ht="45.6" x14ac:dyDescent="0.45">
      <c r="A83" s="68" t="s">
        <v>161</v>
      </c>
      <c r="B83" s="61" t="s">
        <v>162</v>
      </c>
      <c r="C83" s="61" t="s">
        <v>20</v>
      </c>
      <c r="D83" s="61">
        <v>2</v>
      </c>
      <c r="E83" s="61" t="s">
        <v>165</v>
      </c>
      <c r="F83" s="61" t="s">
        <v>156</v>
      </c>
      <c r="G83" s="70"/>
      <c r="H83" s="16"/>
    </row>
    <row r="84" spans="1:8" s="6" customFormat="1" ht="45.6" x14ac:dyDescent="0.45">
      <c r="A84" s="68" t="s">
        <v>161</v>
      </c>
      <c r="B84" s="61" t="s">
        <v>162</v>
      </c>
      <c r="C84" s="61" t="s">
        <v>35</v>
      </c>
      <c r="D84" s="61">
        <v>4</v>
      </c>
      <c r="E84" s="61" t="s">
        <v>166</v>
      </c>
      <c r="F84" s="61" t="s">
        <v>156</v>
      </c>
      <c r="G84" s="13"/>
      <c r="H84" s="16"/>
    </row>
    <row r="85" spans="1:8" s="6" customFormat="1" ht="22.8" x14ac:dyDescent="0.45">
      <c r="A85" s="63" t="s">
        <v>167</v>
      </c>
      <c r="B85" s="63"/>
      <c r="C85" s="63"/>
      <c r="D85" s="63"/>
      <c r="E85" s="63" t="s">
        <v>168</v>
      </c>
      <c r="F85" s="63"/>
      <c r="G85" s="13" t="s">
        <v>41</v>
      </c>
      <c r="H85" s="65" t="str">
        <f>IF(COUNTIF(G85,"*y*"),"Applicable","Not Applicable")</f>
        <v>Applicable</v>
      </c>
    </row>
    <row r="86" spans="1:8" s="6" customFormat="1" ht="45.6" x14ac:dyDescent="0.45">
      <c r="A86" s="67" t="s">
        <v>167</v>
      </c>
      <c r="B86" s="67" t="s">
        <v>169</v>
      </c>
      <c r="C86" s="67" t="s">
        <v>20</v>
      </c>
      <c r="D86" s="67">
        <v>2</v>
      </c>
      <c r="E86" s="67" t="s">
        <v>170</v>
      </c>
      <c r="F86" s="67" t="s">
        <v>156</v>
      </c>
      <c r="G86" s="13"/>
      <c r="H86" s="16"/>
    </row>
    <row r="87" spans="1:8" s="6" customFormat="1" ht="45.6" x14ac:dyDescent="0.45">
      <c r="A87" s="61" t="s">
        <v>167</v>
      </c>
      <c r="B87" s="61" t="s">
        <v>169</v>
      </c>
      <c r="C87" s="61" t="s">
        <v>24</v>
      </c>
      <c r="D87" s="61">
        <v>1</v>
      </c>
      <c r="E87" s="61" t="s">
        <v>171</v>
      </c>
      <c r="F87" s="61" t="s">
        <v>156</v>
      </c>
      <c r="G87" s="13"/>
      <c r="H87" s="16"/>
    </row>
    <row r="88" spans="1:8" s="6" customFormat="1" ht="45.6" x14ac:dyDescent="0.45">
      <c r="A88" s="61" t="s">
        <v>172</v>
      </c>
      <c r="B88" s="61" t="s">
        <v>173</v>
      </c>
      <c r="C88" s="61" t="s">
        <v>20</v>
      </c>
      <c r="D88" s="61">
        <v>1</v>
      </c>
      <c r="E88" s="61" t="s">
        <v>174</v>
      </c>
      <c r="F88" s="61" t="s">
        <v>156</v>
      </c>
      <c r="G88" s="13"/>
      <c r="H88" s="16"/>
    </row>
    <row r="89" spans="1:8" s="6" customFormat="1" ht="45.6" x14ac:dyDescent="0.45">
      <c r="A89" s="61" t="s">
        <v>172</v>
      </c>
      <c r="B89" s="61" t="s">
        <v>173</v>
      </c>
      <c r="C89" s="61" t="s">
        <v>24</v>
      </c>
      <c r="D89" s="61">
        <v>1</v>
      </c>
      <c r="E89" s="61" t="s">
        <v>175</v>
      </c>
      <c r="F89" s="61" t="s">
        <v>156</v>
      </c>
      <c r="G89" s="13"/>
      <c r="H89" s="16"/>
    </row>
    <row r="90" spans="1:8" s="6" customFormat="1" ht="34.200000000000003" x14ac:dyDescent="0.45">
      <c r="A90" s="68" t="s">
        <v>176</v>
      </c>
      <c r="B90" s="61" t="s">
        <v>177</v>
      </c>
      <c r="C90" s="61" t="s">
        <v>20</v>
      </c>
      <c r="D90" s="61">
        <v>1</v>
      </c>
      <c r="E90" s="61" t="s">
        <v>178</v>
      </c>
      <c r="F90" s="61" t="s">
        <v>156</v>
      </c>
      <c r="G90" s="13"/>
      <c r="H90" s="16"/>
    </row>
    <row r="91" spans="1:8" s="6" customFormat="1" ht="34.200000000000003" x14ac:dyDescent="0.45">
      <c r="A91" s="68" t="s">
        <v>176</v>
      </c>
      <c r="B91" s="61" t="s">
        <v>177</v>
      </c>
      <c r="C91" s="61" t="s">
        <v>24</v>
      </c>
      <c r="D91" s="61">
        <v>1</v>
      </c>
      <c r="E91" s="61" t="s">
        <v>179</v>
      </c>
      <c r="F91" s="61" t="s">
        <v>156</v>
      </c>
      <c r="G91" s="13"/>
      <c r="H91" s="16"/>
    </row>
    <row r="92" spans="1:8" s="6" customFormat="1" ht="34.200000000000003" x14ac:dyDescent="0.45">
      <c r="A92" s="62" t="s">
        <v>180</v>
      </c>
      <c r="B92" s="63"/>
      <c r="C92" s="63"/>
      <c r="D92" s="63"/>
      <c r="E92" s="63" t="s">
        <v>181</v>
      </c>
      <c r="F92" s="63"/>
      <c r="G92" s="13" t="s">
        <v>41</v>
      </c>
      <c r="H92" s="65" t="str">
        <f>IF(COUNTIF(G92,"*y*"),"Applicable","Not Applicable")</f>
        <v>Applicable</v>
      </c>
    </row>
    <row r="93" spans="1:8" s="6" customFormat="1" ht="68.400000000000006" x14ac:dyDescent="0.45">
      <c r="A93" s="66" t="s">
        <v>180</v>
      </c>
      <c r="B93" s="67" t="s">
        <v>182</v>
      </c>
      <c r="C93" s="67" t="s">
        <v>24</v>
      </c>
      <c r="D93" s="67">
        <v>1</v>
      </c>
      <c r="E93" s="67" t="s">
        <v>183</v>
      </c>
      <c r="F93" s="67" t="s">
        <v>184</v>
      </c>
      <c r="G93" s="13"/>
      <c r="H93" s="16"/>
    </row>
    <row r="94" spans="1:8" s="6" customFormat="1" ht="34.200000000000003" x14ac:dyDescent="0.45">
      <c r="A94" s="68" t="s">
        <v>180</v>
      </c>
      <c r="B94" s="61" t="s">
        <v>182</v>
      </c>
      <c r="C94" s="61" t="s">
        <v>35</v>
      </c>
      <c r="D94" s="61">
        <v>4</v>
      </c>
      <c r="E94" s="61" t="s">
        <v>185</v>
      </c>
      <c r="F94" s="61" t="s">
        <v>184</v>
      </c>
      <c r="G94" s="13"/>
      <c r="H94" s="16"/>
    </row>
    <row r="95" spans="1:8" s="6" customFormat="1" ht="11.65" customHeight="1" x14ac:dyDescent="0.45">
      <c r="A95" s="62" t="s">
        <v>186</v>
      </c>
      <c r="B95" s="63"/>
      <c r="C95" s="63"/>
      <c r="D95" s="63"/>
      <c r="E95" s="63" t="s">
        <v>187</v>
      </c>
      <c r="F95" s="63"/>
      <c r="G95" s="13" t="s">
        <v>41</v>
      </c>
      <c r="H95" s="65" t="str">
        <f>IF(COUNTIF(G95,"*y*"),"Applicable","Not Applicable")</f>
        <v>Applicable</v>
      </c>
    </row>
    <row r="96" spans="1:8" s="6" customFormat="1" ht="34.200000000000003" x14ac:dyDescent="0.45">
      <c r="A96" s="66" t="s">
        <v>186</v>
      </c>
      <c r="B96" s="67" t="s">
        <v>188</v>
      </c>
      <c r="C96" s="67" t="s">
        <v>24</v>
      </c>
      <c r="D96" s="67">
        <v>3</v>
      </c>
      <c r="E96" s="67" t="s">
        <v>189</v>
      </c>
      <c r="F96" s="67" t="s">
        <v>156</v>
      </c>
      <c r="G96" s="13"/>
      <c r="H96" s="16"/>
    </row>
    <row r="97" spans="1:8" s="6" customFormat="1" ht="91.2" x14ac:dyDescent="0.45">
      <c r="A97" s="68" t="s">
        <v>190</v>
      </c>
      <c r="B97" s="61" t="s">
        <v>191</v>
      </c>
      <c r="C97" s="61" t="s">
        <v>20</v>
      </c>
      <c r="D97" s="61">
        <v>2</v>
      </c>
      <c r="E97" s="61" t="s">
        <v>192</v>
      </c>
      <c r="F97" s="61" t="s">
        <v>50</v>
      </c>
      <c r="G97" s="13"/>
      <c r="H97" s="16"/>
    </row>
    <row r="98" spans="1:8" s="6" customFormat="1" ht="34.200000000000003" x14ac:dyDescent="0.45">
      <c r="A98" s="68" t="s">
        <v>190</v>
      </c>
      <c r="B98" s="61" t="s">
        <v>191</v>
      </c>
      <c r="C98" s="61" t="s">
        <v>24</v>
      </c>
      <c r="D98" s="61">
        <v>1</v>
      </c>
      <c r="E98" s="61" t="s">
        <v>193</v>
      </c>
      <c r="F98" s="61" t="s">
        <v>50</v>
      </c>
      <c r="G98" s="13"/>
      <c r="H98" s="16"/>
    </row>
    <row r="99" spans="1:8" s="6" customFormat="1" ht="34.200000000000003" x14ac:dyDescent="0.45">
      <c r="A99" s="68" t="s">
        <v>194</v>
      </c>
      <c r="B99" s="61" t="s">
        <v>195</v>
      </c>
      <c r="C99" s="61" t="s">
        <v>24</v>
      </c>
      <c r="D99" s="61">
        <v>2</v>
      </c>
      <c r="E99" s="61" t="s">
        <v>196</v>
      </c>
      <c r="F99" s="61" t="s">
        <v>197</v>
      </c>
      <c r="G99" s="13"/>
      <c r="H99" s="16"/>
    </row>
    <row r="100" spans="1:8" s="6" customFormat="1" ht="34.200000000000003" x14ac:dyDescent="0.45">
      <c r="A100" s="68" t="s">
        <v>194</v>
      </c>
      <c r="B100" s="61" t="s">
        <v>195</v>
      </c>
      <c r="C100" s="61" t="s">
        <v>24</v>
      </c>
      <c r="D100" s="61">
        <v>4</v>
      </c>
      <c r="E100" s="61" t="s">
        <v>198</v>
      </c>
      <c r="F100" s="61" t="s">
        <v>197</v>
      </c>
      <c r="G100" s="13"/>
      <c r="H100" s="16"/>
    </row>
    <row r="101" spans="1:8" s="6" customFormat="1" ht="34.200000000000003" x14ac:dyDescent="0.45">
      <c r="A101" s="68" t="s">
        <v>194</v>
      </c>
      <c r="B101" s="61" t="s">
        <v>195</v>
      </c>
      <c r="C101" s="61" t="s">
        <v>35</v>
      </c>
      <c r="D101" s="61">
        <v>2</v>
      </c>
      <c r="E101" s="61" t="s">
        <v>199</v>
      </c>
      <c r="F101" s="61" t="s">
        <v>197</v>
      </c>
      <c r="G101" s="13"/>
      <c r="H101" s="16"/>
    </row>
    <row r="102" spans="1:8" s="6" customFormat="1" ht="45.6" x14ac:dyDescent="0.45">
      <c r="A102" s="68" t="s">
        <v>200</v>
      </c>
      <c r="B102" s="61" t="s">
        <v>201</v>
      </c>
      <c r="C102" s="61" t="s">
        <v>20</v>
      </c>
      <c r="D102" s="61">
        <v>1</v>
      </c>
      <c r="E102" s="61" t="s">
        <v>202</v>
      </c>
      <c r="F102" s="61" t="s">
        <v>50</v>
      </c>
      <c r="G102" s="13"/>
      <c r="H102" s="16"/>
    </row>
    <row r="103" spans="1:8" s="6" customFormat="1" ht="45.6" x14ac:dyDescent="0.45">
      <c r="A103" s="68" t="s">
        <v>200</v>
      </c>
      <c r="B103" s="61" t="s">
        <v>201</v>
      </c>
      <c r="C103" s="61" t="s">
        <v>24</v>
      </c>
      <c r="D103" s="61">
        <v>2</v>
      </c>
      <c r="E103" s="61" t="s">
        <v>203</v>
      </c>
      <c r="F103" s="61" t="s">
        <v>204</v>
      </c>
      <c r="G103" s="13"/>
      <c r="H103" s="16"/>
    </row>
    <row r="104" spans="1:8" s="6" customFormat="1" ht="22.8" x14ac:dyDescent="0.45">
      <c r="A104" s="68" t="s">
        <v>205</v>
      </c>
      <c r="B104" s="61" t="s">
        <v>206</v>
      </c>
      <c r="C104" s="61" t="s">
        <v>24</v>
      </c>
      <c r="D104" s="61">
        <v>3</v>
      </c>
      <c r="E104" s="61" t="s">
        <v>207</v>
      </c>
      <c r="F104" s="61" t="s">
        <v>156</v>
      </c>
      <c r="G104" s="13"/>
      <c r="H104" s="16"/>
    </row>
    <row r="105" spans="1:8" s="6" customFormat="1" ht="22.8" x14ac:dyDescent="0.45">
      <c r="A105" s="68" t="s">
        <v>205</v>
      </c>
      <c r="B105" s="61" t="s">
        <v>206</v>
      </c>
      <c r="C105" s="61" t="s">
        <v>24</v>
      </c>
      <c r="D105" s="61">
        <v>2</v>
      </c>
      <c r="E105" s="61" t="s">
        <v>208</v>
      </c>
      <c r="F105" s="61" t="s">
        <v>156</v>
      </c>
      <c r="G105" s="13"/>
      <c r="H105" s="16"/>
    </row>
    <row r="106" spans="1:8" s="6" customFormat="1" ht="22.8" x14ac:dyDescent="0.45">
      <c r="A106" s="68" t="s">
        <v>205</v>
      </c>
      <c r="B106" s="61" t="s">
        <v>206</v>
      </c>
      <c r="C106" s="61" t="s">
        <v>35</v>
      </c>
      <c r="D106" s="61">
        <v>5</v>
      </c>
      <c r="E106" s="61" t="s">
        <v>209</v>
      </c>
      <c r="F106" s="61" t="s">
        <v>156</v>
      </c>
      <c r="G106" s="13"/>
      <c r="H106" s="16"/>
    </row>
    <row r="107" spans="1:8" s="6" customFormat="1" ht="34.200000000000003" x14ac:dyDescent="0.45">
      <c r="A107" s="68" t="s">
        <v>205</v>
      </c>
      <c r="B107" s="61" t="s">
        <v>206</v>
      </c>
      <c r="C107" s="61" t="s">
        <v>20</v>
      </c>
      <c r="D107" s="61">
        <v>3</v>
      </c>
      <c r="E107" s="61" t="s">
        <v>210</v>
      </c>
      <c r="F107" s="61" t="s">
        <v>156</v>
      </c>
      <c r="G107" s="13"/>
      <c r="H107" s="16"/>
    </row>
    <row r="108" spans="1:8" s="7" customFormat="1" ht="45.6" x14ac:dyDescent="0.45">
      <c r="A108" s="20" t="s">
        <v>211</v>
      </c>
      <c r="B108" s="21" t="s">
        <v>212</v>
      </c>
      <c r="C108" s="21" t="s">
        <v>24</v>
      </c>
      <c r="D108" s="21">
        <v>3</v>
      </c>
      <c r="E108" s="21" t="s">
        <v>213</v>
      </c>
      <c r="F108" s="21" t="s">
        <v>214</v>
      </c>
      <c r="G108" s="13"/>
      <c r="H108" s="16"/>
    </row>
    <row r="109" spans="1:8" s="7" customFormat="1" ht="80.099999999999994" thickBot="1" x14ac:dyDescent="0.5">
      <c r="A109" s="29" t="s">
        <v>211</v>
      </c>
      <c r="B109" s="30" t="s">
        <v>212</v>
      </c>
      <c r="C109" s="30" t="s">
        <v>35</v>
      </c>
      <c r="D109" s="30">
        <v>6</v>
      </c>
      <c r="E109" s="30" t="s">
        <v>215</v>
      </c>
      <c r="F109" s="30" t="s">
        <v>214</v>
      </c>
      <c r="G109" s="13"/>
      <c r="H109" s="17"/>
    </row>
    <row r="110" spans="1:8" s="7" customFormat="1" ht="45.9" thickBot="1" x14ac:dyDescent="0.5">
      <c r="A110" s="68" t="s">
        <v>216</v>
      </c>
      <c r="B110" s="61" t="s">
        <v>217</v>
      </c>
      <c r="C110" s="61" t="s">
        <v>20</v>
      </c>
      <c r="D110" s="61">
        <v>3</v>
      </c>
      <c r="E110" s="61" t="s">
        <v>218</v>
      </c>
      <c r="F110" s="61" t="s">
        <v>214</v>
      </c>
      <c r="G110" s="13"/>
      <c r="H110" s="17"/>
    </row>
    <row r="111" spans="1:8" s="7" customFormat="1" ht="45.9" thickBot="1" x14ac:dyDescent="0.5">
      <c r="A111" s="68" t="s">
        <v>216</v>
      </c>
      <c r="B111" s="61" t="s">
        <v>217</v>
      </c>
      <c r="C111" s="61" t="s">
        <v>24</v>
      </c>
      <c r="D111" s="61">
        <v>4</v>
      </c>
      <c r="E111" s="61" t="s">
        <v>219</v>
      </c>
      <c r="F111" s="61" t="s">
        <v>214</v>
      </c>
      <c r="G111" s="13"/>
      <c r="H111" s="17"/>
    </row>
    <row r="112" spans="1:8" s="7" customFormat="1" ht="45.9" thickBot="1" x14ac:dyDescent="0.5">
      <c r="A112" s="68" t="s">
        <v>216</v>
      </c>
      <c r="B112" s="61" t="s">
        <v>217</v>
      </c>
      <c r="C112" s="61" t="s">
        <v>35</v>
      </c>
      <c r="D112" s="61">
        <v>6</v>
      </c>
      <c r="E112" s="61" t="s">
        <v>220</v>
      </c>
      <c r="F112" s="61" t="s">
        <v>214</v>
      </c>
      <c r="G112" s="13"/>
      <c r="H112" s="17"/>
    </row>
    <row r="113" spans="1:8" s="7" customFormat="1" ht="45.9" thickBot="1" x14ac:dyDescent="0.5">
      <c r="A113" s="68" t="s">
        <v>216</v>
      </c>
      <c r="B113" s="61" t="s">
        <v>217</v>
      </c>
      <c r="C113" s="61" t="s">
        <v>221</v>
      </c>
      <c r="D113" s="61">
        <v>8</v>
      </c>
      <c r="E113" s="61" t="s">
        <v>222</v>
      </c>
      <c r="F113" s="61" t="s">
        <v>214</v>
      </c>
      <c r="G113" s="13"/>
      <c r="H113" s="17"/>
    </row>
    <row r="114" spans="1:8" s="7" customFormat="1" ht="45.9" thickBot="1" x14ac:dyDescent="0.5">
      <c r="A114" s="68" t="s">
        <v>216</v>
      </c>
      <c r="B114" s="61" t="s">
        <v>217</v>
      </c>
      <c r="C114" s="61" t="s">
        <v>24</v>
      </c>
      <c r="D114" s="61">
        <v>3</v>
      </c>
      <c r="E114" s="61" t="s">
        <v>223</v>
      </c>
      <c r="F114" s="61" t="s">
        <v>214</v>
      </c>
      <c r="G114" s="13"/>
      <c r="H114" s="17"/>
    </row>
    <row r="115" spans="1:8" s="7" customFormat="1" ht="34.5" thickBot="1" x14ac:dyDescent="0.5">
      <c r="A115" s="68" t="s">
        <v>216</v>
      </c>
      <c r="B115" s="61" t="s">
        <v>217</v>
      </c>
      <c r="C115" s="61" t="s">
        <v>35</v>
      </c>
      <c r="D115" s="61">
        <v>4</v>
      </c>
      <c r="E115" s="61" t="s">
        <v>224</v>
      </c>
      <c r="F115" s="61" t="s">
        <v>214</v>
      </c>
      <c r="G115" s="13"/>
      <c r="H115" s="17"/>
    </row>
    <row r="116" spans="1:8" s="7" customFormat="1" ht="68.7" thickBot="1" x14ac:dyDescent="0.5">
      <c r="A116" s="68" t="s">
        <v>216</v>
      </c>
      <c r="B116" s="61" t="s">
        <v>217</v>
      </c>
      <c r="C116" s="61" t="s">
        <v>20</v>
      </c>
      <c r="D116" s="61">
        <v>3</v>
      </c>
      <c r="E116" s="61" t="s">
        <v>225</v>
      </c>
      <c r="F116" s="61" t="s">
        <v>214</v>
      </c>
      <c r="G116" s="13"/>
      <c r="H116" s="17"/>
    </row>
    <row r="117" spans="1:8" s="7" customFormat="1" ht="57.3" thickBot="1" x14ac:dyDescent="0.5">
      <c r="A117" s="68" t="s">
        <v>226</v>
      </c>
      <c r="B117" s="61" t="s">
        <v>227</v>
      </c>
      <c r="C117" s="61" t="s">
        <v>20</v>
      </c>
      <c r="D117" s="61">
        <v>1</v>
      </c>
      <c r="E117" s="61" t="s">
        <v>228</v>
      </c>
      <c r="F117" s="61" t="s">
        <v>156</v>
      </c>
      <c r="G117" s="13"/>
      <c r="H117" s="17"/>
    </row>
    <row r="118" spans="1:8" s="7" customFormat="1" ht="57.3" thickBot="1" x14ac:dyDescent="0.5">
      <c r="A118" s="68" t="s">
        <v>226</v>
      </c>
      <c r="B118" s="61" t="s">
        <v>227</v>
      </c>
      <c r="C118" s="61" t="s">
        <v>24</v>
      </c>
      <c r="D118" s="61">
        <v>3</v>
      </c>
      <c r="E118" s="61" t="s">
        <v>229</v>
      </c>
      <c r="F118" s="61" t="s">
        <v>156</v>
      </c>
      <c r="G118" s="13"/>
      <c r="H118" s="17"/>
    </row>
    <row r="119" spans="1:8" s="7" customFormat="1" ht="34.5" thickBot="1" x14ac:dyDescent="0.5">
      <c r="A119" s="68" t="s">
        <v>230</v>
      </c>
      <c r="B119" s="61" t="s">
        <v>231</v>
      </c>
      <c r="C119" s="61" t="s">
        <v>20</v>
      </c>
      <c r="D119" s="61">
        <v>1</v>
      </c>
      <c r="E119" s="61" t="s">
        <v>232</v>
      </c>
      <c r="F119" s="61" t="s">
        <v>156</v>
      </c>
      <c r="G119" s="13"/>
      <c r="H119" s="17"/>
    </row>
    <row r="120" spans="1:8" s="7" customFormat="1" ht="23.1" thickBot="1" x14ac:dyDescent="0.5">
      <c r="A120" s="68" t="s">
        <v>230</v>
      </c>
      <c r="B120" s="61" t="s">
        <v>231</v>
      </c>
      <c r="C120" s="61" t="s">
        <v>24</v>
      </c>
      <c r="D120" s="61">
        <v>3</v>
      </c>
      <c r="E120" s="61" t="s">
        <v>233</v>
      </c>
      <c r="F120" s="61" t="s">
        <v>156</v>
      </c>
      <c r="G120" s="13"/>
      <c r="H120" s="17"/>
    </row>
    <row r="121" spans="1:8" s="7" customFormat="1" ht="57.3" thickBot="1" x14ac:dyDescent="0.5">
      <c r="A121" s="68" t="s">
        <v>234</v>
      </c>
      <c r="B121" s="61" t="s">
        <v>235</v>
      </c>
      <c r="C121" s="61" t="s">
        <v>20</v>
      </c>
      <c r="D121" s="61">
        <v>2</v>
      </c>
      <c r="E121" s="61" t="s">
        <v>236</v>
      </c>
      <c r="F121" s="61" t="s">
        <v>156</v>
      </c>
      <c r="G121" s="13"/>
      <c r="H121" s="17"/>
    </row>
    <row r="122" spans="1:8" s="7" customFormat="1" ht="34.5" thickBot="1" x14ac:dyDescent="0.5">
      <c r="A122" s="68" t="s">
        <v>237</v>
      </c>
      <c r="B122" s="61" t="s">
        <v>238</v>
      </c>
      <c r="C122" s="61" t="s">
        <v>20</v>
      </c>
      <c r="D122" s="61">
        <v>2</v>
      </c>
      <c r="E122" s="61" t="s">
        <v>239</v>
      </c>
      <c r="F122" s="61" t="s">
        <v>156</v>
      </c>
      <c r="G122" s="13"/>
      <c r="H122" s="17"/>
    </row>
    <row r="123" spans="1:8" s="7" customFormat="1" ht="23.1" thickBot="1" x14ac:dyDescent="0.5">
      <c r="A123" s="68" t="s">
        <v>240</v>
      </c>
      <c r="B123" s="61" t="s">
        <v>241</v>
      </c>
      <c r="C123" s="61" t="s">
        <v>20</v>
      </c>
      <c r="D123" s="61">
        <v>1</v>
      </c>
      <c r="E123" s="61" t="s">
        <v>242</v>
      </c>
      <c r="F123" s="61" t="s">
        <v>156</v>
      </c>
      <c r="G123" s="13"/>
      <c r="H123" s="17"/>
    </row>
    <row r="124" spans="1:8" s="7" customFormat="1" ht="57.3" thickBot="1" x14ac:dyDescent="0.5">
      <c r="A124" s="68" t="s">
        <v>243</v>
      </c>
      <c r="B124" s="61" t="s">
        <v>244</v>
      </c>
      <c r="C124" s="61" t="s">
        <v>20</v>
      </c>
      <c r="D124" s="61">
        <v>2</v>
      </c>
      <c r="E124" s="61" t="s">
        <v>245</v>
      </c>
      <c r="F124" s="61" t="s">
        <v>156</v>
      </c>
      <c r="G124" s="13"/>
      <c r="H124" s="17"/>
    </row>
    <row r="125" spans="1:8" s="7" customFormat="1" ht="57.3" thickBot="1" x14ac:dyDescent="0.5">
      <c r="A125" s="68" t="s">
        <v>243</v>
      </c>
      <c r="B125" s="61" t="s">
        <v>244</v>
      </c>
      <c r="C125" s="61" t="s">
        <v>20</v>
      </c>
      <c r="D125" s="61">
        <v>2</v>
      </c>
      <c r="E125" s="61" t="s">
        <v>246</v>
      </c>
      <c r="F125" s="61" t="s">
        <v>197</v>
      </c>
      <c r="G125" s="13"/>
      <c r="H125" s="17"/>
    </row>
    <row r="126" spans="1:8" s="7" customFormat="1" x14ac:dyDescent="0.45">
      <c r="A126" s="62" t="s">
        <v>247</v>
      </c>
      <c r="B126" s="63" t="s">
        <v>248</v>
      </c>
      <c r="C126" s="63"/>
      <c r="D126" s="63"/>
      <c r="E126" s="63" t="s">
        <v>249</v>
      </c>
      <c r="F126" s="63"/>
      <c r="G126" s="13" t="s">
        <v>41</v>
      </c>
      <c r="H126" s="65" t="str">
        <f>IF(COUNTIF(G126,"*y*"),"Applicable","Not Applicable")</f>
        <v>Applicable</v>
      </c>
    </row>
    <row r="127" spans="1:8" s="7" customFormat="1" ht="57" x14ac:dyDescent="0.45">
      <c r="A127" s="66" t="s">
        <v>247</v>
      </c>
      <c r="B127" s="67" t="s">
        <v>248</v>
      </c>
      <c r="C127" s="67" t="s">
        <v>20</v>
      </c>
      <c r="D127" s="67">
        <v>1</v>
      </c>
      <c r="E127" s="67" t="s">
        <v>250</v>
      </c>
      <c r="F127" s="67" t="s">
        <v>197</v>
      </c>
      <c r="G127" s="70"/>
      <c r="H127" s="16"/>
    </row>
    <row r="128" spans="1:8" s="7" customFormat="1" ht="57" x14ac:dyDescent="0.45">
      <c r="A128" s="68" t="s">
        <v>247</v>
      </c>
      <c r="B128" s="61" t="s">
        <v>248</v>
      </c>
      <c r="C128" s="61" t="s">
        <v>20</v>
      </c>
      <c r="D128" s="61">
        <v>1</v>
      </c>
      <c r="E128" s="61" t="s">
        <v>250</v>
      </c>
      <c r="F128" s="61" t="s">
        <v>197</v>
      </c>
      <c r="G128" s="70"/>
      <c r="H128" s="16"/>
    </row>
    <row r="129" spans="1:8" s="7" customFormat="1" ht="125.4" x14ac:dyDescent="0.45">
      <c r="A129" s="68" t="s">
        <v>247</v>
      </c>
      <c r="B129" s="61" t="s">
        <v>248</v>
      </c>
      <c r="C129" s="61" t="s">
        <v>20</v>
      </c>
      <c r="D129" s="61">
        <v>1</v>
      </c>
      <c r="E129" s="61" t="s">
        <v>251</v>
      </c>
      <c r="F129" s="61" t="s">
        <v>197</v>
      </c>
      <c r="G129" s="70"/>
      <c r="H129" s="16"/>
    </row>
    <row r="130" spans="1:8" s="7" customFormat="1" ht="34.5" thickBot="1" x14ac:dyDescent="0.5">
      <c r="A130" s="71" t="s">
        <v>247</v>
      </c>
      <c r="B130" s="72" t="s">
        <v>248</v>
      </c>
      <c r="C130" s="72" t="s">
        <v>20</v>
      </c>
      <c r="D130" s="72">
        <v>1</v>
      </c>
      <c r="E130" s="72" t="s">
        <v>252</v>
      </c>
      <c r="F130" s="72" t="s">
        <v>197</v>
      </c>
      <c r="G130" s="73"/>
      <c r="H130" s="17"/>
    </row>
    <row r="131" spans="1:8" s="7" customFormat="1" ht="19.5" customHeight="1" thickBot="1" x14ac:dyDescent="0.45">
      <c r="A131" s="48"/>
      <c r="B131" s="48"/>
      <c r="C131" s="90" t="s">
        <v>253</v>
      </c>
      <c r="D131" s="90"/>
      <c r="E131" s="90"/>
      <c r="F131" s="90"/>
      <c r="G131" s="49"/>
      <c r="H131" s="50"/>
    </row>
    <row r="132" spans="1:8" s="7" customFormat="1" ht="16.149999999999999" customHeight="1" thickBot="1" x14ac:dyDescent="0.5">
      <c r="A132" s="31"/>
      <c r="B132" s="31"/>
      <c r="C132" s="33" t="s">
        <v>12</v>
      </c>
      <c r="D132" s="34" t="s">
        <v>83</v>
      </c>
      <c r="E132" s="34" t="s">
        <v>254</v>
      </c>
      <c r="F132" s="35" t="s">
        <v>255</v>
      </c>
      <c r="G132" s="60"/>
      <c r="H132" s="31"/>
    </row>
    <row r="133" spans="1:8" s="7" customFormat="1" x14ac:dyDescent="0.45">
      <c r="A133" s="31"/>
      <c r="B133" s="31"/>
      <c r="C133" s="36" t="s">
        <v>256</v>
      </c>
      <c r="D133" s="37">
        <v>41</v>
      </c>
      <c r="E133" s="38">
        <v>27</v>
      </c>
      <c r="F133" s="39">
        <v>14</v>
      </c>
      <c r="G133" s="60"/>
      <c r="H133" s="31"/>
    </row>
    <row r="134" spans="1:8" s="7" customFormat="1" x14ac:dyDescent="0.45">
      <c r="A134" s="31"/>
      <c r="B134" s="31"/>
      <c r="C134" s="40" t="s">
        <v>257</v>
      </c>
      <c r="D134" s="41">
        <v>62</v>
      </c>
      <c r="E134" s="42">
        <v>41</v>
      </c>
      <c r="F134" s="43">
        <v>21</v>
      </c>
      <c r="G134" s="60"/>
      <c r="H134" s="31"/>
    </row>
    <row r="135" spans="1:8" s="7" customFormat="1" ht="11.7" thickBot="1" x14ac:dyDescent="0.5">
      <c r="A135" s="31"/>
      <c r="B135" s="31"/>
      <c r="C135" s="44" t="s">
        <v>258</v>
      </c>
      <c r="D135" s="45">
        <v>76</v>
      </c>
      <c r="E135" s="46">
        <v>50</v>
      </c>
      <c r="F135" s="47">
        <v>26</v>
      </c>
      <c r="G135" s="32"/>
      <c r="H135" s="31"/>
    </row>
    <row r="136" spans="1:8" s="7" customFormat="1" ht="49.9" customHeight="1" x14ac:dyDescent="0.45">
      <c r="F136" s="3"/>
      <c r="G136" s="11"/>
    </row>
    <row r="137" spans="1:8" s="6" customFormat="1" ht="49.9" customHeight="1" x14ac:dyDescent="0.45">
      <c r="A137" s="7"/>
      <c r="B137" s="7"/>
      <c r="C137" s="7"/>
      <c r="D137" s="7"/>
      <c r="E137" s="7"/>
      <c r="F137" s="3"/>
      <c r="G137" s="11"/>
      <c r="H137" s="7"/>
    </row>
    <row r="138" spans="1:8" s="6" customFormat="1" ht="49.9" customHeight="1" x14ac:dyDescent="0.45">
      <c r="A138" s="7"/>
      <c r="B138" s="7"/>
      <c r="C138" s="7"/>
      <c r="D138" s="7"/>
      <c r="E138" s="7"/>
      <c r="F138" s="3"/>
      <c r="G138" s="11"/>
      <c r="H138" s="7"/>
    </row>
    <row r="139" spans="1:8" s="7" customFormat="1" ht="49.9" customHeight="1" x14ac:dyDescent="0.45">
      <c r="F139" s="3"/>
      <c r="G139" s="11"/>
    </row>
    <row r="140" spans="1:8" s="7" customFormat="1" ht="49.9" customHeight="1" x14ac:dyDescent="0.45">
      <c r="F140" s="3"/>
      <c r="G140" s="11"/>
    </row>
    <row r="141" spans="1:8" s="7" customFormat="1" ht="49.9" customHeight="1" x14ac:dyDescent="0.45">
      <c r="F141" s="3"/>
      <c r="G141" s="11"/>
    </row>
    <row r="142" spans="1:8" s="7" customFormat="1" ht="49.9" customHeight="1" x14ac:dyDescent="0.45">
      <c r="F142" s="3"/>
      <c r="G142" s="11"/>
    </row>
    <row r="143" spans="1:8" s="7" customFormat="1" ht="49.9" customHeight="1" x14ac:dyDescent="0.45">
      <c r="F143" s="3"/>
      <c r="G143" s="11"/>
    </row>
    <row r="144" spans="1:8" s="6" customFormat="1" ht="49.9" customHeight="1" x14ac:dyDescent="0.45">
      <c r="A144" s="7"/>
      <c r="B144" s="7"/>
      <c r="C144" s="7"/>
      <c r="D144" s="7"/>
      <c r="E144" s="7"/>
      <c r="F144" s="3"/>
      <c r="G144" s="11"/>
      <c r="H144" s="7"/>
    </row>
    <row r="145" spans="1:8" s="6" customFormat="1" ht="49.9" customHeight="1" x14ac:dyDescent="0.45">
      <c r="A145" s="7"/>
      <c r="B145" s="7"/>
      <c r="C145" s="7"/>
      <c r="D145" s="7"/>
      <c r="E145" s="7"/>
      <c r="F145" s="3"/>
      <c r="G145" s="11"/>
      <c r="H145" s="7"/>
    </row>
    <row r="146" spans="1:8" s="6" customFormat="1" ht="49.9" customHeight="1" x14ac:dyDescent="0.45">
      <c r="A146" s="7"/>
      <c r="B146" s="7"/>
      <c r="C146" s="7"/>
      <c r="D146" s="7"/>
      <c r="E146" s="7"/>
      <c r="F146" s="3"/>
      <c r="G146" s="11"/>
      <c r="H146" s="7"/>
    </row>
    <row r="147" spans="1:8" s="6" customFormat="1" ht="49.9" customHeight="1" x14ac:dyDescent="0.45">
      <c r="A147" s="7"/>
      <c r="B147" s="7"/>
      <c r="C147" s="7"/>
      <c r="D147" s="7"/>
      <c r="E147" s="7"/>
      <c r="F147" s="3"/>
      <c r="G147" s="11"/>
      <c r="H147" s="7"/>
    </row>
    <row r="148" spans="1:8" s="6" customFormat="1" ht="49.9" customHeight="1" x14ac:dyDescent="0.45">
      <c r="A148" s="7"/>
      <c r="B148" s="7"/>
      <c r="C148" s="7"/>
      <c r="D148" s="7"/>
      <c r="E148" s="7"/>
      <c r="F148" s="3"/>
      <c r="G148" s="11"/>
      <c r="H148" s="7"/>
    </row>
    <row r="149" spans="1:8" s="6" customFormat="1" ht="49.9" customHeight="1" x14ac:dyDescent="0.45">
      <c r="A149" s="7"/>
      <c r="B149" s="7"/>
      <c r="C149" s="7"/>
      <c r="D149" s="7"/>
      <c r="E149" s="7"/>
      <c r="F149" s="3"/>
      <c r="G149" s="11"/>
      <c r="H149" s="7"/>
    </row>
    <row r="150" spans="1:8" s="6" customFormat="1" ht="49.9" customHeight="1" x14ac:dyDescent="0.45">
      <c r="A150" s="7"/>
      <c r="B150" s="7"/>
      <c r="C150" s="7"/>
      <c r="D150" s="7"/>
      <c r="E150" s="7"/>
      <c r="F150" s="3"/>
      <c r="G150" s="11"/>
      <c r="H150" s="7"/>
    </row>
    <row r="151" spans="1:8" s="7" customFormat="1" ht="49.9" customHeight="1" x14ac:dyDescent="0.45">
      <c r="F151" s="3"/>
      <c r="G151" s="11"/>
    </row>
    <row r="152" spans="1:8" s="7" customFormat="1" ht="49.9" customHeight="1" x14ac:dyDescent="0.45">
      <c r="F152" s="3"/>
      <c r="G152" s="11"/>
    </row>
    <row r="153" spans="1:8" s="7" customFormat="1" ht="49.9" customHeight="1" x14ac:dyDescent="0.45">
      <c r="F153" s="3"/>
      <c r="G153" s="11"/>
    </row>
    <row r="154" spans="1:8" s="6" customFormat="1" ht="49.9" customHeight="1" x14ac:dyDescent="0.45">
      <c r="A154" s="7"/>
      <c r="B154" s="7"/>
      <c r="C154" s="7"/>
      <c r="D154" s="7"/>
      <c r="E154" s="7"/>
      <c r="F154" s="3"/>
      <c r="G154" s="11"/>
      <c r="H154" s="7"/>
    </row>
    <row r="155" spans="1:8" s="6" customFormat="1" ht="49.9" customHeight="1" x14ac:dyDescent="0.45">
      <c r="A155" s="7"/>
      <c r="B155" s="7"/>
      <c r="C155" s="7"/>
      <c r="D155" s="7"/>
      <c r="E155" s="7"/>
      <c r="F155" s="3"/>
      <c r="G155" s="11"/>
      <c r="H155" s="7"/>
    </row>
    <row r="156" spans="1:8" s="6" customFormat="1" ht="49.9" customHeight="1" x14ac:dyDescent="0.45">
      <c r="A156" s="7"/>
      <c r="B156" s="7"/>
      <c r="C156" s="7"/>
      <c r="D156" s="7"/>
      <c r="E156" s="7"/>
      <c r="F156" s="3"/>
      <c r="G156" s="11"/>
      <c r="H156" s="7"/>
    </row>
    <row r="157" spans="1:8" s="6" customFormat="1" ht="49.9" customHeight="1" x14ac:dyDescent="0.45">
      <c r="A157" s="7"/>
      <c r="B157" s="7"/>
      <c r="C157" s="7"/>
      <c r="D157" s="7"/>
      <c r="E157" s="7"/>
      <c r="F157" s="3"/>
      <c r="G157" s="11"/>
      <c r="H157" s="7"/>
    </row>
    <row r="158" spans="1:8" s="6" customFormat="1" ht="49.9" customHeight="1" x14ac:dyDescent="0.45">
      <c r="A158" s="7"/>
      <c r="B158" s="7"/>
      <c r="C158" s="7"/>
      <c r="D158" s="7"/>
      <c r="E158" s="7"/>
      <c r="F158" s="3"/>
      <c r="G158" s="11"/>
      <c r="H158" s="7"/>
    </row>
    <row r="159" spans="1:8" s="6" customFormat="1" ht="49.9" customHeight="1" x14ac:dyDescent="0.45">
      <c r="A159" s="7"/>
      <c r="B159" s="7"/>
      <c r="C159" s="7"/>
      <c r="D159" s="7"/>
      <c r="E159" s="7"/>
      <c r="F159" s="3"/>
      <c r="G159" s="11"/>
      <c r="H159" s="7"/>
    </row>
    <row r="160" spans="1:8" s="6" customFormat="1" ht="49.9" customHeight="1" x14ac:dyDescent="0.45">
      <c r="A160" s="7"/>
      <c r="B160" s="7"/>
      <c r="C160" s="7"/>
      <c r="D160" s="7"/>
      <c r="E160" s="7"/>
      <c r="F160" s="3"/>
      <c r="G160" s="11"/>
      <c r="H160" s="7"/>
    </row>
    <row r="161" spans="6:7" s="7" customFormat="1" ht="49.9" customHeight="1" x14ac:dyDescent="0.45">
      <c r="F161" s="3"/>
      <c r="G161" s="11"/>
    </row>
    <row r="162" spans="6:7" s="7" customFormat="1" ht="49.9" customHeight="1" x14ac:dyDescent="0.45">
      <c r="F162" s="3"/>
      <c r="G162" s="11"/>
    </row>
    <row r="163" spans="6:7" s="7" customFormat="1" ht="49.9" customHeight="1" x14ac:dyDescent="0.45">
      <c r="F163" s="3"/>
      <c r="G163" s="11"/>
    </row>
    <row r="164" spans="6:7" s="7" customFormat="1" ht="49.9" customHeight="1" x14ac:dyDescent="0.45">
      <c r="F164" s="3"/>
      <c r="G164" s="11"/>
    </row>
    <row r="165" spans="6:7" s="7" customFormat="1" ht="49.9" customHeight="1" x14ac:dyDescent="0.45">
      <c r="F165" s="3"/>
      <c r="G165" s="11"/>
    </row>
    <row r="166" spans="6:7" s="7" customFormat="1" ht="49.9" customHeight="1" x14ac:dyDescent="0.45">
      <c r="F166" s="3"/>
      <c r="G166" s="11"/>
    </row>
    <row r="167" spans="6:7" s="7" customFormat="1" ht="49.9" customHeight="1" x14ac:dyDescent="0.45">
      <c r="F167" s="3"/>
      <c r="G167" s="11"/>
    </row>
    <row r="168" spans="6:7" s="7" customFormat="1" ht="49.9" customHeight="1" x14ac:dyDescent="0.45">
      <c r="F168" s="3"/>
      <c r="G168" s="11"/>
    </row>
    <row r="169" spans="6:7" s="7" customFormat="1" ht="49.9" customHeight="1" x14ac:dyDescent="0.45">
      <c r="F169" s="3"/>
      <c r="G169" s="11"/>
    </row>
    <row r="170" spans="6:7" s="7" customFormat="1" ht="49.9" customHeight="1" x14ac:dyDescent="0.45">
      <c r="F170" s="3"/>
      <c r="G170" s="11"/>
    </row>
    <row r="171" spans="6:7" s="7" customFormat="1" ht="49.9" customHeight="1" x14ac:dyDescent="0.45">
      <c r="F171" s="3"/>
      <c r="G171" s="11"/>
    </row>
    <row r="172" spans="6:7" s="7" customFormat="1" ht="49.9" customHeight="1" x14ac:dyDescent="0.45">
      <c r="F172" s="3"/>
      <c r="G172" s="11"/>
    </row>
    <row r="173" spans="6:7" s="7" customFormat="1" ht="49.9" customHeight="1" x14ac:dyDescent="0.45">
      <c r="F173" s="3"/>
      <c r="G173" s="11"/>
    </row>
    <row r="174" spans="6:7" s="7" customFormat="1" ht="49.9" customHeight="1" x14ac:dyDescent="0.45">
      <c r="F174" s="3"/>
      <c r="G174" s="11"/>
    </row>
    <row r="175" spans="6:7" s="7" customFormat="1" ht="49.9" customHeight="1" x14ac:dyDescent="0.45">
      <c r="F175" s="3"/>
      <c r="G175" s="11"/>
    </row>
    <row r="176" spans="6:7" s="7" customFormat="1" ht="49.9" customHeight="1" x14ac:dyDescent="0.45">
      <c r="F176" s="3"/>
      <c r="G176" s="11"/>
    </row>
    <row r="177" spans="1:8" s="7" customFormat="1" ht="49.9" customHeight="1" x14ac:dyDescent="0.45">
      <c r="F177" s="3"/>
      <c r="G177" s="11"/>
    </row>
    <row r="178" spans="1:8" s="7" customFormat="1" ht="49.9" customHeight="1" x14ac:dyDescent="0.45">
      <c r="F178" s="3"/>
      <c r="G178" s="11"/>
    </row>
    <row r="179" spans="1:8" s="7" customFormat="1" ht="49.9" customHeight="1" x14ac:dyDescent="0.45">
      <c r="F179" s="3"/>
      <c r="G179" s="11"/>
    </row>
    <row r="180" spans="1:8" s="7" customFormat="1" ht="49.9" customHeight="1" x14ac:dyDescent="0.45">
      <c r="F180" s="3"/>
      <c r="G180" s="11"/>
    </row>
    <row r="181" spans="1:8" s="7" customFormat="1" ht="49.9" customHeight="1" x14ac:dyDescent="0.45">
      <c r="F181" s="3"/>
      <c r="G181" s="11"/>
    </row>
    <row r="182" spans="1:8" s="7" customFormat="1" ht="49.9" customHeight="1" x14ac:dyDescent="0.45">
      <c r="F182" s="3"/>
      <c r="G182" s="11"/>
    </row>
    <row r="183" spans="1:8" s="7" customFormat="1" ht="49.9" customHeight="1" x14ac:dyDescent="0.45">
      <c r="F183" s="3"/>
      <c r="G183" s="11"/>
    </row>
    <row r="184" spans="1:8" s="7" customFormat="1" ht="49.9" customHeight="1" x14ac:dyDescent="0.45">
      <c r="F184" s="3"/>
      <c r="G184" s="11"/>
    </row>
    <row r="185" spans="1:8" s="7" customFormat="1" ht="49.9" customHeight="1" x14ac:dyDescent="0.45">
      <c r="F185" s="3"/>
      <c r="G185" s="11"/>
    </row>
    <row r="186" spans="1:8" s="7" customFormat="1" ht="49.9" customHeight="1" x14ac:dyDescent="0.45">
      <c r="F186" s="3"/>
      <c r="G186" s="11"/>
    </row>
    <row r="187" spans="1:8" s="7" customFormat="1" ht="49.9" customHeight="1" x14ac:dyDescent="0.45">
      <c r="F187" s="3"/>
      <c r="G187" s="11"/>
    </row>
    <row r="188" spans="1:8" s="6" customFormat="1" ht="49.9" customHeight="1" x14ac:dyDescent="0.45">
      <c r="A188" s="7"/>
      <c r="B188" s="7"/>
      <c r="C188" s="7"/>
      <c r="D188" s="7"/>
      <c r="E188" s="7"/>
      <c r="F188" s="3"/>
      <c r="G188" s="11"/>
      <c r="H188" s="7"/>
    </row>
    <row r="189" spans="1:8" s="6" customFormat="1" ht="49.9" customHeight="1" x14ac:dyDescent="0.45">
      <c r="A189" s="7"/>
      <c r="B189" s="7"/>
      <c r="C189" s="7"/>
      <c r="D189" s="7"/>
      <c r="E189" s="7"/>
      <c r="F189" s="3"/>
      <c r="G189" s="11"/>
      <c r="H189" s="7"/>
    </row>
    <row r="190" spans="1:8" s="7" customFormat="1" x14ac:dyDescent="0.45">
      <c r="F190" s="3"/>
      <c r="G190" s="11"/>
    </row>
    <row r="191" spans="1:8" s="7" customFormat="1" x14ac:dyDescent="0.45">
      <c r="F191" s="3"/>
      <c r="G191" s="11"/>
    </row>
    <row r="192" spans="1:8" s="7" customFormat="1" x14ac:dyDescent="0.45">
      <c r="F192" s="3"/>
      <c r="G192" s="11"/>
    </row>
    <row r="193" spans="6:7" s="7" customFormat="1" x14ac:dyDescent="0.45">
      <c r="F193" s="3"/>
      <c r="G193" s="11"/>
    </row>
    <row r="194" spans="6:7" s="7" customFormat="1" ht="49.9" customHeight="1" x14ac:dyDescent="0.45">
      <c r="F194" s="3"/>
      <c r="G194" s="11"/>
    </row>
    <row r="195" spans="6:7" s="7" customFormat="1" ht="49.9" customHeight="1" x14ac:dyDescent="0.45">
      <c r="F195" s="3"/>
      <c r="G195" s="11"/>
    </row>
    <row r="196" spans="6:7" s="7" customFormat="1" ht="49.9" customHeight="1" x14ac:dyDescent="0.45">
      <c r="F196" s="3"/>
      <c r="G196" s="11"/>
    </row>
    <row r="197" spans="6:7" s="7" customFormat="1" ht="49.9" customHeight="1" x14ac:dyDescent="0.45">
      <c r="F197" s="3"/>
      <c r="G197" s="11"/>
    </row>
    <row r="198" spans="6:7" s="7" customFormat="1" ht="49.9" customHeight="1" x14ac:dyDescent="0.45">
      <c r="F198" s="3"/>
      <c r="G198" s="11"/>
    </row>
    <row r="199" spans="6:7" s="7" customFormat="1" ht="49.9" customHeight="1" x14ac:dyDescent="0.45">
      <c r="F199" s="3"/>
      <c r="G199" s="11"/>
    </row>
    <row r="200" spans="6:7" s="7" customFormat="1" ht="49.9" customHeight="1" x14ac:dyDescent="0.45">
      <c r="F200" s="3"/>
      <c r="G200" s="11"/>
    </row>
    <row r="201" spans="6:7" s="7" customFormat="1" ht="49.9" customHeight="1" x14ac:dyDescent="0.45">
      <c r="F201" s="3"/>
      <c r="G201" s="11"/>
    </row>
    <row r="202" spans="6:7" s="7" customFormat="1" ht="49.9" customHeight="1" x14ac:dyDescent="0.45">
      <c r="F202" s="3"/>
      <c r="G202" s="11"/>
    </row>
    <row r="203" spans="6:7" s="7" customFormat="1" ht="49.9" customHeight="1" x14ac:dyDescent="0.45">
      <c r="F203" s="3"/>
      <c r="G203" s="11"/>
    </row>
    <row r="204" spans="6:7" s="7" customFormat="1" ht="49.9" customHeight="1" x14ac:dyDescent="0.45">
      <c r="F204" s="3"/>
      <c r="G204" s="11"/>
    </row>
    <row r="205" spans="6:7" s="7" customFormat="1" ht="49.9" customHeight="1" x14ac:dyDescent="0.45">
      <c r="F205" s="3"/>
      <c r="G205" s="11"/>
    </row>
    <row r="206" spans="6:7" s="7" customFormat="1" ht="49.9" customHeight="1" x14ac:dyDescent="0.45">
      <c r="F206" s="3"/>
      <c r="G206" s="11"/>
    </row>
    <row r="207" spans="6:7" s="7" customFormat="1" ht="49.9" customHeight="1" x14ac:dyDescent="0.45">
      <c r="F207" s="3"/>
      <c r="G207" s="11"/>
    </row>
    <row r="208" spans="6:7" s="7" customFormat="1" ht="49.9" customHeight="1" x14ac:dyDescent="0.45">
      <c r="F208" s="3"/>
      <c r="G208" s="11"/>
    </row>
    <row r="209" spans="6:7" s="7" customFormat="1" ht="49.9" customHeight="1" x14ac:dyDescent="0.45">
      <c r="F209" s="3"/>
      <c r="G209" s="11"/>
    </row>
    <row r="210" spans="6:7" s="7" customFormat="1" ht="49.9" customHeight="1" x14ac:dyDescent="0.45">
      <c r="F210" s="3"/>
      <c r="G210" s="11"/>
    </row>
    <row r="211" spans="6:7" s="7" customFormat="1" ht="49.9" customHeight="1" x14ac:dyDescent="0.45">
      <c r="F211" s="3"/>
      <c r="G211" s="11"/>
    </row>
    <row r="214" spans="6:7" s="6" customFormat="1" ht="30" customHeight="1" x14ac:dyDescent="0.45">
      <c r="F214" s="1"/>
      <c r="G214" s="10"/>
    </row>
    <row r="215" spans="6:7" s="6" customFormat="1" ht="30" customHeight="1" x14ac:dyDescent="0.45">
      <c r="F215" s="1"/>
      <c r="G215" s="10"/>
    </row>
    <row r="216" spans="6:7" s="6" customFormat="1" ht="30" customHeight="1" x14ac:dyDescent="0.45">
      <c r="F216" s="1"/>
      <c r="G216" s="10"/>
    </row>
    <row r="217" spans="6:7" s="6" customFormat="1" ht="30" customHeight="1" x14ac:dyDescent="0.45">
      <c r="F217" s="1"/>
      <c r="G217" s="10"/>
    </row>
    <row r="218" spans="6:7" s="6" customFormat="1" ht="30" customHeight="1" x14ac:dyDescent="0.45">
      <c r="F218" s="1"/>
      <c r="G218" s="10"/>
    </row>
    <row r="219" spans="6:7" s="6" customFormat="1" ht="30" customHeight="1" x14ac:dyDescent="0.45">
      <c r="F219" s="1"/>
      <c r="G219" s="10"/>
    </row>
    <row r="220" spans="6:7" s="6" customFormat="1" ht="30" customHeight="1" x14ac:dyDescent="0.45">
      <c r="F220" s="1"/>
      <c r="G220" s="10"/>
    </row>
    <row r="221" spans="6:7" s="6" customFormat="1" ht="30" customHeight="1" x14ac:dyDescent="0.45">
      <c r="F221" s="1"/>
      <c r="G221" s="10"/>
    </row>
    <row r="222" spans="6:7" s="6" customFormat="1" ht="30" customHeight="1" x14ac:dyDescent="0.45">
      <c r="F222" s="1"/>
      <c r="G222" s="10"/>
    </row>
    <row r="223" spans="6:7" s="6" customFormat="1" ht="30" customHeight="1" x14ac:dyDescent="0.45">
      <c r="F223" s="1"/>
      <c r="G223" s="10"/>
    </row>
    <row r="224" spans="6:7" s="6" customFormat="1" ht="30" customHeight="1" x14ac:dyDescent="0.45">
      <c r="F224" s="1"/>
      <c r="G224" s="10"/>
    </row>
    <row r="225" spans="6:7" s="6" customFormat="1" ht="30" customHeight="1" x14ac:dyDescent="0.45">
      <c r="F225" s="1"/>
      <c r="G225" s="10"/>
    </row>
    <row r="226" spans="6:7" s="6" customFormat="1" ht="30" customHeight="1" x14ac:dyDescent="0.45">
      <c r="F226" s="1"/>
      <c r="G226" s="10"/>
    </row>
    <row r="227" spans="6:7" s="6" customFormat="1" ht="30" customHeight="1" x14ac:dyDescent="0.45">
      <c r="F227" s="1"/>
      <c r="G227" s="10"/>
    </row>
    <row r="228" spans="6:7" s="6" customFormat="1" ht="30" customHeight="1" x14ac:dyDescent="0.45">
      <c r="F228" s="1"/>
      <c r="G228" s="10"/>
    </row>
    <row r="229" spans="6:7" s="6" customFormat="1" ht="30" customHeight="1" x14ac:dyDescent="0.45">
      <c r="F229" s="1"/>
      <c r="G229" s="10"/>
    </row>
    <row r="230" spans="6:7" s="6" customFormat="1" ht="30" customHeight="1" x14ac:dyDescent="0.45">
      <c r="F230" s="1"/>
      <c r="G230" s="10"/>
    </row>
    <row r="231" spans="6:7" s="6" customFormat="1" ht="30" customHeight="1" x14ac:dyDescent="0.45">
      <c r="F231" s="1"/>
      <c r="G231" s="10"/>
    </row>
    <row r="232" spans="6:7" s="6" customFormat="1" ht="30" customHeight="1" x14ac:dyDescent="0.45">
      <c r="F232" s="1"/>
      <c r="G232" s="10"/>
    </row>
    <row r="233" spans="6:7" s="6" customFormat="1" ht="30" customHeight="1" x14ac:dyDescent="0.45">
      <c r="F233" s="1"/>
      <c r="G233" s="10"/>
    </row>
    <row r="234" spans="6:7" s="6" customFormat="1" ht="30" customHeight="1" x14ac:dyDescent="0.45">
      <c r="F234" s="1"/>
      <c r="G234" s="10"/>
    </row>
    <row r="235" spans="6:7" s="6" customFormat="1" ht="30" customHeight="1" x14ac:dyDescent="0.45">
      <c r="F235" s="1"/>
      <c r="G235" s="10"/>
    </row>
    <row r="236" spans="6:7" s="6" customFormat="1" ht="30" customHeight="1" x14ac:dyDescent="0.45">
      <c r="F236" s="1"/>
      <c r="G236" s="10"/>
    </row>
    <row r="237" spans="6:7" s="6" customFormat="1" ht="30" customHeight="1" x14ac:dyDescent="0.45">
      <c r="F237" s="1"/>
      <c r="G237" s="10"/>
    </row>
    <row r="238" spans="6:7" s="6" customFormat="1" ht="30" customHeight="1" x14ac:dyDescent="0.45">
      <c r="F238" s="1"/>
      <c r="G238" s="10"/>
    </row>
    <row r="239" spans="6:7" s="6" customFormat="1" ht="30" customHeight="1" x14ac:dyDescent="0.45">
      <c r="F239" s="1"/>
      <c r="G239" s="10"/>
    </row>
    <row r="240" spans="6:7" s="6" customFormat="1" ht="30" customHeight="1" x14ac:dyDescent="0.45">
      <c r="F240" s="1"/>
      <c r="G240" s="10"/>
    </row>
    <row r="241" spans="6:7" s="6" customFormat="1" ht="30" customHeight="1" x14ac:dyDescent="0.45">
      <c r="F241" s="1"/>
      <c r="G241" s="10"/>
    </row>
    <row r="242" spans="6:7" s="6" customFormat="1" ht="30" customHeight="1" x14ac:dyDescent="0.45">
      <c r="F242" s="1"/>
      <c r="G242" s="10"/>
    </row>
    <row r="243" spans="6:7" s="6" customFormat="1" ht="30" customHeight="1" x14ac:dyDescent="0.45">
      <c r="F243" s="1"/>
      <c r="G243" s="10"/>
    </row>
    <row r="244" spans="6:7" s="6" customFormat="1" ht="30" customHeight="1" x14ac:dyDescent="0.45">
      <c r="F244" s="1"/>
      <c r="G244" s="10"/>
    </row>
    <row r="245" spans="6:7" s="6" customFormat="1" ht="30" customHeight="1" x14ac:dyDescent="0.45">
      <c r="F245" s="1"/>
      <c r="G245" s="10"/>
    </row>
    <row r="246" spans="6:7" s="6" customFormat="1" ht="30" customHeight="1" x14ac:dyDescent="0.45">
      <c r="F246" s="1"/>
      <c r="G246" s="10"/>
    </row>
    <row r="247" spans="6:7" s="6" customFormat="1" ht="30" customHeight="1" x14ac:dyDescent="0.45">
      <c r="F247" s="1"/>
      <c r="G247" s="10"/>
    </row>
    <row r="248" spans="6:7" s="6" customFormat="1" ht="30" customHeight="1" x14ac:dyDescent="0.45">
      <c r="F248" s="1"/>
      <c r="G248" s="10"/>
    </row>
    <row r="249" spans="6:7" s="6" customFormat="1" ht="30" customHeight="1" x14ac:dyDescent="0.45">
      <c r="F249" s="1"/>
      <c r="G249" s="10"/>
    </row>
    <row r="250" spans="6:7" s="6" customFormat="1" ht="30" customHeight="1" x14ac:dyDescent="0.45">
      <c r="F250" s="1"/>
      <c r="G250" s="10"/>
    </row>
    <row r="251" spans="6:7" s="6" customFormat="1" ht="30" customHeight="1" x14ac:dyDescent="0.45">
      <c r="F251" s="1"/>
      <c r="G251" s="10"/>
    </row>
    <row r="252" spans="6:7" s="6" customFormat="1" ht="30" customHeight="1" x14ac:dyDescent="0.45">
      <c r="F252" s="1"/>
      <c r="G252" s="10"/>
    </row>
    <row r="253" spans="6:7" s="6" customFormat="1" ht="30" customHeight="1" x14ac:dyDescent="0.45">
      <c r="F253" s="1"/>
      <c r="G253" s="10"/>
    </row>
    <row r="254" spans="6:7" s="6" customFormat="1" ht="30" customHeight="1" x14ac:dyDescent="0.45">
      <c r="F254" s="1"/>
      <c r="G254" s="10"/>
    </row>
    <row r="255" spans="6:7" s="6" customFormat="1" ht="30" customHeight="1" x14ac:dyDescent="0.45">
      <c r="F255" s="1"/>
      <c r="G255" s="10"/>
    </row>
    <row r="256" spans="6:7" s="6" customFormat="1" ht="30" customHeight="1" x14ac:dyDescent="0.45">
      <c r="F256" s="1"/>
      <c r="G256" s="10"/>
    </row>
    <row r="257" spans="6:7" s="6" customFormat="1" ht="30" customHeight="1" x14ac:dyDescent="0.45">
      <c r="F257" s="1"/>
      <c r="G257" s="10"/>
    </row>
    <row r="258" spans="6:7" s="6" customFormat="1" ht="30" customHeight="1" x14ac:dyDescent="0.45">
      <c r="F258" s="1"/>
      <c r="G258" s="10"/>
    </row>
    <row r="259" spans="6:7" s="6" customFormat="1" ht="30" customHeight="1" x14ac:dyDescent="0.45">
      <c r="F259" s="1"/>
      <c r="G259" s="10"/>
    </row>
    <row r="260" spans="6:7" s="6" customFormat="1" ht="30" customHeight="1" x14ac:dyDescent="0.45">
      <c r="F260" s="1"/>
      <c r="G260" s="10"/>
    </row>
    <row r="261" spans="6:7" s="6" customFormat="1" ht="30" customHeight="1" x14ac:dyDescent="0.45">
      <c r="F261" s="1"/>
      <c r="G261" s="10"/>
    </row>
    <row r="262" spans="6:7" s="6" customFormat="1" ht="30" customHeight="1" x14ac:dyDescent="0.45">
      <c r="F262" s="1"/>
      <c r="G262" s="10"/>
    </row>
    <row r="263" spans="6:7" s="6" customFormat="1" ht="30" customHeight="1" x14ac:dyDescent="0.45">
      <c r="F263" s="1"/>
      <c r="G263" s="10"/>
    </row>
    <row r="264" spans="6:7" s="6" customFormat="1" ht="30" customHeight="1" x14ac:dyDescent="0.45">
      <c r="F264" s="1"/>
      <c r="G264" s="10"/>
    </row>
    <row r="265" spans="6:7" s="6" customFormat="1" ht="30" customHeight="1" x14ac:dyDescent="0.45">
      <c r="F265" s="1"/>
      <c r="G265" s="10"/>
    </row>
    <row r="266" spans="6:7" s="6" customFormat="1" ht="30" customHeight="1" x14ac:dyDescent="0.45">
      <c r="F266" s="1"/>
      <c r="G266" s="10"/>
    </row>
    <row r="267" spans="6:7" s="6" customFormat="1" ht="30" customHeight="1" x14ac:dyDescent="0.45">
      <c r="F267" s="1"/>
      <c r="G267" s="10"/>
    </row>
    <row r="268" spans="6:7" s="6" customFormat="1" ht="30" customHeight="1" x14ac:dyDescent="0.45">
      <c r="F268" s="1"/>
      <c r="G268" s="10"/>
    </row>
    <row r="269" spans="6:7" s="6" customFormat="1" ht="30" customHeight="1" x14ac:dyDescent="0.45">
      <c r="F269" s="1"/>
      <c r="G269" s="10"/>
    </row>
    <row r="270" spans="6:7" s="6" customFormat="1" ht="30" customHeight="1" x14ac:dyDescent="0.45">
      <c r="F270" s="1"/>
      <c r="G270" s="10"/>
    </row>
    <row r="271" spans="6:7" s="6" customFormat="1" ht="30" customHeight="1" x14ac:dyDescent="0.45">
      <c r="F271" s="1"/>
      <c r="G271" s="10"/>
    </row>
    <row r="272" spans="6:7" s="6" customFormat="1" ht="30" customHeight="1" x14ac:dyDescent="0.45">
      <c r="F272" s="1"/>
      <c r="G272" s="10"/>
    </row>
    <row r="273" spans="6:7" s="6" customFormat="1" ht="30" customHeight="1" x14ac:dyDescent="0.45">
      <c r="F273" s="1"/>
      <c r="G273" s="10"/>
    </row>
    <row r="274" spans="6:7" s="6" customFormat="1" ht="30" customHeight="1" x14ac:dyDescent="0.45">
      <c r="F274" s="1"/>
      <c r="G274" s="10"/>
    </row>
    <row r="275" spans="6:7" s="6" customFormat="1" ht="30" customHeight="1" x14ac:dyDescent="0.45">
      <c r="F275" s="1"/>
      <c r="G275" s="10"/>
    </row>
    <row r="276" spans="6:7" s="6" customFormat="1" ht="30" customHeight="1" x14ac:dyDescent="0.45">
      <c r="F276" s="1"/>
      <c r="G276" s="10"/>
    </row>
    <row r="277" spans="6:7" s="6" customFormat="1" ht="30" customHeight="1" x14ac:dyDescent="0.45">
      <c r="F277" s="1"/>
      <c r="G277" s="10"/>
    </row>
    <row r="278" spans="6:7" s="6" customFormat="1" ht="30" customHeight="1" x14ac:dyDescent="0.45">
      <c r="F278" s="1"/>
      <c r="G278" s="10"/>
    </row>
    <row r="279" spans="6:7" s="6" customFormat="1" ht="30" customHeight="1" x14ac:dyDescent="0.45">
      <c r="F279" s="1"/>
      <c r="G279" s="10"/>
    </row>
    <row r="280" spans="6:7" s="6" customFormat="1" ht="30" customHeight="1" x14ac:dyDescent="0.45">
      <c r="F280" s="1"/>
      <c r="G280" s="10"/>
    </row>
    <row r="281" spans="6:7" s="6" customFormat="1" ht="30" customHeight="1" x14ac:dyDescent="0.45">
      <c r="F281" s="1"/>
      <c r="G281" s="10"/>
    </row>
    <row r="282" spans="6:7" s="6" customFormat="1" ht="30" customHeight="1" x14ac:dyDescent="0.45">
      <c r="F282" s="1"/>
      <c r="G282" s="10"/>
    </row>
    <row r="283" spans="6:7" s="6" customFormat="1" ht="30" customHeight="1" x14ac:dyDescent="0.45">
      <c r="F283" s="1"/>
      <c r="G283" s="10"/>
    </row>
    <row r="284" spans="6:7" s="6" customFormat="1" ht="30" customHeight="1" x14ac:dyDescent="0.45">
      <c r="F284" s="1"/>
      <c r="G284" s="10"/>
    </row>
    <row r="285" spans="6:7" s="6" customFormat="1" ht="30" customHeight="1" x14ac:dyDescent="0.45">
      <c r="F285" s="1"/>
      <c r="G285" s="10"/>
    </row>
    <row r="286" spans="6:7" s="6" customFormat="1" ht="30" customHeight="1" x14ac:dyDescent="0.45">
      <c r="F286" s="1"/>
      <c r="G286" s="10"/>
    </row>
    <row r="287" spans="6:7" s="6" customFormat="1" ht="30" customHeight="1" x14ac:dyDescent="0.45">
      <c r="F287" s="1"/>
      <c r="G287" s="10"/>
    </row>
    <row r="288" spans="6:7" s="6" customFormat="1" ht="30" customHeight="1" x14ac:dyDescent="0.45">
      <c r="F288" s="1"/>
      <c r="G288" s="10"/>
    </row>
    <row r="289" spans="6:7" s="6" customFormat="1" ht="30" customHeight="1" x14ac:dyDescent="0.45">
      <c r="F289" s="1"/>
      <c r="G289" s="10"/>
    </row>
    <row r="290" spans="6:7" s="6" customFormat="1" ht="30" customHeight="1" x14ac:dyDescent="0.45">
      <c r="F290" s="1"/>
      <c r="G290" s="10"/>
    </row>
    <row r="291" spans="6:7" s="6" customFormat="1" ht="30" customHeight="1" x14ac:dyDescent="0.45">
      <c r="F291" s="1"/>
      <c r="G291" s="10"/>
    </row>
    <row r="292" spans="6:7" s="6" customFormat="1" ht="30" customHeight="1" x14ac:dyDescent="0.45">
      <c r="F292" s="1"/>
      <c r="G292" s="10"/>
    </row>
    <row r="293" spans="6:7" s="6" customFormat="1" ht="30" customHeight="1" x14ac:dyDescent="0.45">
      <c r="F293" s="1"/>
      <c r="G293" s="10"/>
    </row>
    <row r="294" spans="6:7" s="6" customFormat="1" ht="30" customHeight="1" x14ac:dyDescent="0.45">
      <c r="F294" s="1"/>
      <c r="G294" s="10"/>
    </row>
    <row r="295" spans="6:7" s="6" customFormat="1" ht="30" customHeight="1" x14ac:dyDescent="0.45">
      <c r="F295" s="1"/>
      <c r="G295" s="10"/>
    </row>
    <row r="296" spans="6:7" s="6" customFormat="1" ht="30" customHeight="1" x14ac:dyDescent="0.45">
      <c r="F296" s="1"/>
      <c r="G296" s="10"/>
    </row>
    <row r="297" spans="6:7" s="6" customFormat="1" ht="30" customHeight="1" x14ac:dyDescent="0.45">
      <c r="F297" s="1"/>
      <c r="G297" s="10"/>
    </row>
    <row r="298" spans="6:7" s="6" customFormat="1" ht="30" customHeight="1" x14ac:dyDescent="0.45">
      <c r="F298" s="1"/>
      <c r="G298" s="10"/>
    </row>
    <row r="299" spans="6:7" s="6" customFormat="1" ht="30" customHeight="1" x14ac:dyDescent="0.45">
      <c r="F299" s="1"/>
      <c r="G299" s="10"/>
    </row>
    <row r="300" spans="6:7" s="6" customFormat="1" ht="30" customHeight="1" x14ac:dyDescent="0.45">
      <c r="F300" s="1"/>
      <c r="G300" s="10"/>
    </row>
    <row r="301" spans="6:7" s="6" customFormat="1" ht="30" customHeight="1" x14ac:dyDescent="0.45">
      <c r="F301" s="1"/>
      <c r="G301" s="10"/>
    </row>
    <row r="302" spans="6:7" s="6" customFormat="1" ht="30" customHeight="1" x14ac:dyDescent="0.45">
      <c r="F302" s="1"/>
      <c r="G302" s="10"/>
    </row>
    <row r="303" spans="6:7" s="6" customFormat="1" ht="30" customHeight="1" x14ac:dyDescent="0.45">
      <c r="F303" s="1"/>
      <c r="G303" s="10"/>
    </row>
    <row r="304" spans="6:7" s="6" customFormat="1" ht="30" customHeight="1" x14ac:dyDescent="0.45">
      <c r="F304" s="1"/>
      <c r="G304" s="10"/>
    </row>
    <row r="305" spans="6:7" s="6" customFormat="1" ht="30" customHeight="1" x14ac:dyDescent="0.45">
      <c r="F305" s="1"/>
      <c r="G305" s="10"/>
    </row>
    <row r="306" spans="6:7" s="6" customFormat="1" ht="30" customHeight="1" x14ac:dyDescent="0.45">
      <c r="F306" s="1"/>
      <c r="G306" s="10"/>
    </row>
    <row r="307" spans="6:7" s="6" customFormat="1" ht="30" customHeight="1" x14ac:dyDescent="0.45">
      <c r="F307" s="1"/>
      <c r="G307" s="10"/>
    </row>
    <row r="308" spans="6:7" s="6" customFormat="1" ht="30" customHeight="1" x14ac:dyDescent="0.45">
      <c r="F308" s="1"/>
      <c r="G308" s="10"/>
    </row>
    <row r="309" spans="6:7" s="6" customFormat="1" ht="30" customHeight="1" x14ac:dyDescent="0.45">
      <c r="F309" s="1"/>
      <c r="G309" s="10"/>
    </row>
    <row r="310" spans="6:7" s="6" customFormat="1" ht="30" customHeight="1" x14ac:dyDescent="0.45">
      <c r="F310" s="1"/>
      <c r="G310" s="10"/>
    </row>
    <row r="311" spans="6:7" s="6" customFormat="1" ht="30" customHeight="1" x14ac:dyDescent="0.45">
      <c r="F311" s="1"/>
      <c r="G311" s="10"/>
    </row>
    <row r="312" spans="6:7" s="6" customFormat="1" ht="30" customHeight="1" x14ac:dyDescent="0.45">
      <c r="F312" s="1"/>
      <c r="G312" s="10"/>
    </row>
    <row r="313" spans="6:7" s="6" customFormat="1" ht="30" customHeight="1" x14ac:dyDescent="0.45">
      <c r="F313" s="1"/>
      <c r="G313" s="10"/>
    </row>
    <row r="314" spans="6:7" s="6" customFormat="1" ht="30" customHeight="1" x14ac:dyDescent="0.45">
      <c r="F314" s="1"/>
      <c r="G314" s="10"/>
    </row>
    <row r="315" spans="6:7" s="6" customFormat="1" ht="30" customHeight="1" x14ac:dyDescent="0.45">
      <c r="F315" s="1"/>
      <c r="G315" s="10"/>
    </row>
    <row r="316" spans="6:7" s="6" customFormat="1" ht="30" customHeight="1" x14ac:dyDescent="0.45">
      <c r="F316" s="1"/>
      <c r="G316" s="10"/>
    </row>
    <row r="317" spans="6:7" s="6" customFormat="1" ht="30" customHeight="1" x14ac:dyDescent="0.45">
      <c r="F317" s="1"/>
      <c r="G317" s="10"/>
    </row>
    <row r="318" spans="6:7" s="6" customFormat="1" ht="30" customHeight="1" x14ac:dyDescent="0.45">
      <c r="F318" s="1"/>
      <c r="G318" s="10"/>
    </row>
    <row r="319" spans="6:7" s="6" customFormat="1" ht="30" customHeight="1" x14ac:dyDescent="0.45">
      <c r="F319" s="1"/>
      <c r="G319" s="10"/>
    </row>
    <row r="320" spans="6:7" s="6" customFormat="1" ht="30" customHeight="1" x14ac:dyDescent="0.45">
      <c r="F320" s="1"/>
      <c r="G320" s="10"/>
    </row>
    <row r="321" spans="6:7" s="6" customFormat="1" ht="30" customHeight="1" x14ac:dyDescent="0.45">
      <c r="F321" s="1"/>
      <c r="G321" s="10"/>
    </row>
    <row r="322" spans="6:7" s="6" customFormat="1" ht="30" customHeight="1" x14ac:dyDescent="0.45">
      <c r="F322" s="1"/>
      <c r="G322" s="10"/>
    </row>
    <row r="323" spans="6:7" s="6" customFormat="1" ht="30" customHeight="1" x14ac:dyDescent="0.45">
      <c r="F323" s="1"/>
      <c r="G323" s="10"/>
    </row>
    <row r="324" spans="6:7" s="6" customFormat="1" ht="30" customHeight="1" x14ac:dyDescent="0.45">
      <c r="F324" s="1"/>
      <c r="G324" s="10"/>
    </row>
    <row r="325" spans="6:7" s="6" customFormat="1" ht="30" customHeight="1" x14ac:dyDescent="0.45">
      <c r="F325" s="1"/>
      <c r="G325" s="10"/>
    </row>
    <row r="326" spans="6:7" s="6" customFormat="1" ht="30" customHeight="1" x14ac:dyDescent="0.45">
      <c r="F326" s="1"/>
      <c r="G326" s="10"/>
    </row>
    <row r="327" spans="6:7" s="6" customFormat="1" ht="30" customHeight="1" x14ac:dyDescent="0.45">
      <c r="F327" s="1"/>
      <c r="G327" s="10"/>
    </row>
    <row r="328" spans="6:7" s="6" customFormat="1" ht="30" customHeight="1" x14ac:dyDescent="0.45">
      <c r="F328" s="1"/>
      <c r="G328" s="10"/>
    </row>
    <row r="329" spans="6:7" s="6" customFormat="1" ht="30" customHeight="1" x14ac:dyDescent="0.45">
      <c r="F329" s="1"/>
      <c r="G329" s="10"/>
    </row>
    <row r="330" spans="6:7" s="6" customFormat="1" ht="30" customHeight="1" x14ac:dyDescent="0.45">
      <c r="F330" s="1"/>
      <c r="G330" s="10"/>
    </row>
    <row r="331" spans="6:7" s="6" customFormat="1" ht="30" customHeight="1" x14ac:dyDescent="0.45">
      <c r="F331" s="1"/>
      <c r="G331" s="10"/>
    </row>
    <row r="332" spans="6:7" s="6" customFormat="1" ht="30" customHeight="1" x14ac:dyDescent="0.45">
      <c r="F332" s="1"/>
      <c r="G332" s="10"/>
    </row>
    <row r="333" spans="6:7" s="6" customFormat="1" ht="30" customHeight="1" x14ac:dyDescent="0.45">
      <c r="F333" s="1"/>
      <c r="G333" s="10"/>
    </row>
    <row r="334" spans="6:7" s="6" customFormat="1" ht="30" customHeight="1" x14ac:dyDescent="0.45">
      <c r="F334" s="1"/>
      <c r="G334" s="10"/>
    </row>
    <row r="335" spans="6:7" s="6" customFormat="1" ht="30" customHeight="1" x14ac:dyDescent="0.45">
      <c r="F335" s="1"/>
      <c r="G335" s="10"/>
    </row>
    <row r="336" spans="6:7" s="6" customFormat="1" ht="30" customHeight="1" x14ac:dyDescent="0.45">
      <c r="F336" s="1"/>
      <c r="G336" s="10"/>
    </row>
    <row r="337" spans="6:7" s="6" customFormat="1" ht="30" customHeight="1" x14ac:dyDescent="0.45">
      <c r="F337" s="1"/>
      <c r="G337" s="10"/>
    </row>
    <row r="338" spans="6:7" s="6" customFormat="1" ht="30" customHeight="1" x14ac:dyDescent="0.45">
      <c r="F338" s="1"/>
      <c r="G338" s="10"/>
    </row>
    <row r="339" spans="6:7" s="6" customFormat="1" ht="30" customHeight="1" x14ac:dyDescent="0.45">
      <c r="F339" s="1"/>
      <c r="G339" s="10"/>
    </row>
    <row r="340" spans="6:7" s="6" customFormat="1" ht="30" customHeight="1" x14ac:dyDescent="0.45">
      <c r="F340" s="1"/>
      <c r="G340" s="10"/>
    </row>
    <row r="341" spans="6:7" s="6" customFormat="1" ht="30" customHeight="1" x14ac:dyDescent="0.45">
      <c r="F341" s="1"/>
      <c r="G341" s="10"/>
    </row>
    <row r="342" spans="6:7" s="6" customFormat="1" ht="30" customHeight="1" x14ac:dyDescent="0.45">
      <c r="F342" s="1"/>
      <c r="G342" s="10"/>
    </row>
    <row r="343" spans="6:7" s="6" customFormat="1" ht="30" customHeight="1" x14ac:dyDescent="0.45">
      <c r="F343" s="1"/>
      <c r="G343" s="10"/>
    </row>
    <row r="344" spans="6:7" s="6" customFormat="1" ht="30" customHeight="1" x14ac:dyDescent="0.45">
      <c r="F344" s="1"/>
      <c r="G344" s="10"/>
    </row>
    <row r="345" spans="6:7" s="6" customFormat="1" ht="30" customHeight="1" x14ac:dyDescent="0.45">
      <c r="F345" s="1"/>
      <c r="G345" s="10"/>
    </row>
    <row r="346" spans="6:7" s="6" customFormat="1" ht="30" customHeight="1" x14ac:dyDescent="0.45">
      <c r="F346" s="1"/>
      <c r="G346" s="10"/>
    </row>
    <row r="347" spans="6:7" s="6" customFormat="1" ht="30" customHeight="1" x14ac:dyDescent="0.45">
      <c r="F347" s="1"/>
      <c r="G347" s="10"/>
    </row>
    <row r="348" spans="6:7" s="6" customFormat="1" ht="30" customHeight="1" x14ac:dyDescent="0.45">
      <c r="F348" s="1"/>
      <c r="G348" s="10"/>
    </row>
    <row r="349" spans="6:7" s="6" customFormat="1" ht="30" customHeight="1" x14ac:dyDescent="0.45">
      <c r="F349" s="1"/>
      <c r="G349" s="10"/>
    </row>
    <row r="350" spans="6:7" s="6" customFormat="1" ht="30" customHeight="1" x14ac:dyDescent="0.45">
      <c r="F350" s="1"/>
      <c r="G350" s="10"/>
    </row>
    <row r="351" spans="6:7" s="6" customFormat="1" ht="30" customHeight="1" x14ac:dyDescent="0.45">
      <c r="F351" s="1"/>
      <c r="G351" s="10"/>
    </row>
    <row r="352" spans="6:7" s="6" customFormat="1" ht="30" customHeight="1" x14ac:dyDescent="0.45">
      <c r="F352" s="1"/>
      <c r="G352" s="10"/>
    </row>
    <row r="353" spans="6:7" s="6" customFormat="1" ht="30" customHeight="1" x14ac:dyDescent="0.45">
      <c r="F353" s="1"/>
      <c r="G353" s="10"/>
    </row>
    <row r="354" spans="6:7" s="6" customFormat="1" ht="30" customHeight="1" x14ac:dyDescent="0.45">
      <c r="F354" s="1"/>
      <c r="G354" s="10"/>
    </row>
    <row r="355" spans="6:7" s="6" customFormat="1" ht="30" customHeight="1" x14ac:dyDescent="0.45">
      <c r="F355" s="1"/>
      <c r="G355" s="10"/>
    </row>
    <row r="356" spans="6:7" s="6" customFormat="1" ht="30" customHeight="1" x14ac:dyDescent="0.45">
      <c r="F356" s="1"/>
      <c r="G356" s="10"/>
    </row>
    <row r="357" spans="6:7" s="6" customFormat="1" ht="30" customHeight="1" x14ac:dyDescent="0.45">
      <c r="F357" s="1"/>
      <c r="G357" s="10"/>
    </row>
    <row r="358" spans="6:7" s="6" customFormat="1" ht="30" customHeight="1" x14ac:dyDescent="0.45">
      <c r="F358" s="1"/>
      <c r="G358" s="10"/>
    </row>
    <row r="359" spans="6:7" s="6" customFormat="1" ht="30" customHeight="1" x14ac:dyDescent="0.45">
      <c r="F359" s="1"/>
      <c r="G359" s="10"/>
    </row>
    <row r="360" spans="6:7" s="6" customFormat="1" ht="30" customHeight="1" x14ac:dyDescent="0.45">
      <c r="F360" s="1"/>
      <c r="G360" s="10"/>
    </row>
    <row r="361" spans="6:7" s="6" customFormat="1" ht="30" customHeight="1" x14ac:dyDescent="0.45">
      <c r="F361" s="1"/>
      <c r="G361" s="10"/>
    </row>
    <row r="362" spans="6:7" s="6" customFormat="1" ht="30" customHeight="1" x14ac:dyDescent="0.45">
      <c r="F362" s="1"/>
      <c r="G362" s="10"/>
    </row>
    <row r="363" spans="6:7" s="6" customFormat="1" ht="30" customHeight="1" x14ac:dyDescent="0.45">
      <c r="F363" s="1"/>
      <c r="G363" s="10"/>
    </row>
    <row r="364" spans="6:7" s="6" customFormat="1" ht="30" customHeight="1" x14ac:dyDescent="0.45">
      <c r="F364" s="1"/>
      <c r="G364" s="10"/>
    </row>
    <row r="365" spans="6:7" s="6" customFormat="1" ht="30" customHeight="1" x14ac:dyDescent="0.45">
      <c r="F365" s="1"/>
      <c r="G365" s="10"/>
    </row>
    <row r="366" spans="6:7" s="6" customFormat="1" ht="30" customHeight="1" x14ac:dyDescent="0.45">
      <c r="F366" s="1"/>
      <c r="G366" s="10"/>
    </row>
    <row r="367" spans="6:7" s="6" customFormat="1" ht="30" customHeight="1" x14ac:dyDescent="0.45">
      <c r="F367" s="1"/>
      <c r="G367" s="10"/>
    </row>
    <row r="368" spans="6:7" s="6" customFormat="1" ht="30" customHeight="1" x14ac:dyDescent="0.45">
      <c r="F368" s="1"/>
      <c r="G368" s="10"/>
    </row>
    <row r="369" spans="6:7" s="6" customFormat="1" ht="30" customHeight="1" x14ac:dyDescent="0.45">
      <c r="F369" s="1"/>
      <c r="G369" s="10"/>
    </row>
    <row r="370" spans="6:7" s="6" customFormat="1" ht="30" customHeight="1" x14ac:dyDescent="0.45">
      <c r="F370" s="1"/>
      <c r="G370" s="10"/>
    </row>
    <row r="371" spans="6:7" s="6" customFormat="1" ht="30" customHeight="1" x14ac:dyDescent="0.45">
      <c r="F371" s="1"/>
      <c r="G371" s="10"/>
    </row>
    <row r="372" spans="6:7" s="6" customFormat="1" ht="30" customHeight="1" x14ac:dyDescent="0.45">
      <c r="F372" s="1"/>
      <c r="G372" s="10"/>
    </row>
    <row r="373" spans="6:7" s="6" customFormat="1" ht="30" customHeight="1" x14ac:dyDescent="0.45">
      <c r="F373" s="1"/>
      <c r="G373" s="10"/>
    </row>
    <row r="374" spans="6:7" s="6" customFormat="1" ht="30" customHeight="1" x14ac:dyDescent="0.45">
      <c r="F374" s="1"/>
      <c r="G374" s="10"/>
    </row>
    <row r="375" spans="6:7" s="6" customFormat="1" ht="30" customHeight="1" x14ac:dyDescent="0.45">
      <c r="F375" s="1"/>
      <c r="G375" s="10"/>
    </row>
    <row r="376" spans="6:7" s="6" customFormat="1" ht="30" customHeight="1" x14ac:dyDescent="0.45">
      <c r="F376" s="1"/>
      <c r="G376" s="10"/>
    </row>
    <row r="377" spans="6:7" s="6" customFormat="1" ht="30" customHeight="1" x14ac:dyDescent="0.45">
      <c r="F377" s="1"/>
      <c r="G377" s="10"/>
    </row>
    <row r="378" spans="6:7" s="6" customFormat="1" ht="30" customHeight="1" x14ac:dyDescent="0.45">
      <c r="F378" s="1"/>
      <c r="G378" s="10"/>
    </row>
    <row r="379" spans="6:7" s="6" customFormat="1" ht="30" customHeight="1" x14ac:dyDescent="0.45">
      <c r="F379" s="1"/>
      <c r="G379" s="10"/>
    </row>
    <row r="380" spans="6:7" s="6" customFormat="1" ht="30" customHeight="1" x14ac:dyDescent="0.45">
      <c r="F380" s="1"/>
      <c r="G380" s="10"/>
    </row>
    <row r="381" spans="6:7" s="6" customFormat="1" ht="30" customHeight="1" x14ac:dyDescent="0.45">
      <c r="F381" s="1"/>
      <c r="G381" s="10"/>
    </row>
    <row r="382" spans="6:7" s="6" customFormat="1" ht="30" customHeight="1" x14ac:dyDescent="0.45">
      <c r="F382" s="1"/>
      <c r="G382" s="10"/>
    </row>
    <row r="383" spans="6:7" s="6" customFormat="1" ht="30" customHeight="1" x14ac:dyDescent="0.45">
      <c r="F383" s="1"/>
      <c r="G383" s="10"/>
    </row>
    <row r="384" spans="6:7" s="6" customFormat="1" ht="30" customHeight="1" x14ac:dyDescent="0.45">
      <c r="F384" s="1"/>
      <c r="G384" s="10"/>
    </row>
    <row r="385" spans="6:7" s="6" customFormat="1" ht="30" customHeight="1" x14ac:dyDescent="0.45">
      <c r="F385" s="1"/>
      <c r="G385" s="10"/>
    </row>
    <row r="386" spans="6:7" s="6" customFormat="1" ht="30" customHeight="1" x14ac:dyDescent="0.45">
      <c r="F386" s="1"/>
      <c r="G386" s="10"/>
    </row>
    <row r="387" spans="6:7" s="6" customFormat="1" ht="30" customHeight="1" x14ac:dyDescent="0.45">
      <c r="F387" s="1"/>
      <c r="G387" s="10"/>
    </row>
    <row r="388" spans="6:7" s="6" customFormat="1" ht="30" customHeight="1" x14ac:dyDescent="0.45">
      <c r="F388" s="1"/>
      <c r="G388" s="10"/>
    </row>
    <row r="389" spans="6:7" s="6" customFormat="1" ht="30" customHeight="1" x14ac:dyDescent="0.45">
      <c r="F389" s="1"/>
      <c r="G389" s="10"/>
    </row>
    <row r="390" spans="6:7" s="6" customFormat="1" ht="30" customHeight="1" x14ac:dyDescent="0.45">
      <c r="F390" s="1"/>
      <c r="G390" s="10"/>
    </row>
    <row r="391" spans="6:7" s="6" customFormat="1" ht="30" customHeight="1" x14ac:dyDescent="0.45">
      <c r="F391" s="1"/>
      <c r="G391" s="10"/>
    </row>
    <row r="392" spans="6:7" s="6" customFormat="1" ht="30" customHeight="1" x14ac:dyDescent="0.45">
      <c r="F392" s="1"/>
      <c r="G392" s="10"/>
    </row>
    <row r="393" spans="6:7" s="6" customFormat="1" ht="30" customHeight="1" x14ac:dyDescent="0.45">
      <c r="F393" s="1"/>
      <c r="G393" s="10"/>
    </row>
    <row r="394" spans="6:7" s="6" customFormat="1" ht="30" customHeight="1" x14ac:dyDescent="0.45">
      <c r="F394" s="1"/>
      <c r="G394" s="10"/>
    </row>
    <row r="395" spans="6:7" s="6" customFormat="1" ht="30" customHeight="1" x14ac:dyDescent="0.45">
      <c r="F395" s="1"/>
      <c r="G395" s="10"/>
    </row>
    <row r="396" spans="6:7" s="6" customFormat="1" ht="30" customHeight="1" x14ac:dyDescent="0.45">
      <c r="F396" s="1"/>
      <c r="G396" s="10"/>
    </row>
    <row r="397" spans="6:7" s="6" customFormat="1" ht="30" customHeight="1" x14ac:dyDescent="0.45">
      <c r="F397" s="1"/>
      <c r="G397" s="10"/>
    </row>
    <row r="398" spans="6:7" s="6" customFormat="1" ht="30" customHeight="1" x14ac:dyDescent="0.45">
      <c r="F398" s="1"/>
      <c r="G398" s="10"/>
    </row>
    <row r="399" spans="6:7" s="6" customFormat="1" ht="30" customHeight="1" x14ac:dyDescent="0.45">
      <c r="F399" s="1"/>
      <c r="G399" s="10"/>
    </row>
    <row r="400" spans="6:7" s="6" customFormat="1" ht="30" customHeight="1" x14ac:dyDescent="0.45">
      <c r="F400" s="1"/>
      <c r="G400" s="10"/>
    </row>
    <row r="401" spans="6:7" s="6" customFormat="1" ht="30" customHeight="1" x14ac:dyDescent="0.45">
      <c r="F401" s="1"/>
      <c r="G401" s="10"/>
    </row>
    <row r="402" spans="6:7" s="6" customFormat="1" ht="30" customHeight="1" x14ac:dyDescent="0.45">
      <c r="F402" s="1"/>
      <c r="G402" s="10"/>
    </row>
    <row r="403" spans="6:7" s="6" customFormat="1" ht="30" customHeight="1" x14ac:dyDescent="0.45">
      <c r="F403" s="1"/>
      <c r="G403" s="10"/>
    </row>
    <row r="404" spans="6:7" s="6" customFormat="1" ht="30" customHeight="1" x14ac:dyDescent="0.45">
      <c r="F404" s="1"/>
      <c r="G404" s="10"/>
    </row>
    <row r="405" spans="6:7" s="6" customFormat="1" ht="30" customHeight="1" x14ac:dyDescent="0.45">
      <c r="F405" s="1"/>
      <c r="G405" s="10"/>
    </row>
    <row r="406" spans="6:7" s="6" customFormat="1" ht="30" customHeight="1" x14ac:dyDescent="0.45">
      <c r="F406" s="1"/>
      <c r="G406" s="10"/>
    </row>
    <row r="407" spans="6:7" s="6" customFormat="1" ht="30" customHeight="1" x14ac:dyDescent="0.45">
      <c r="F407" s="1"/>
      <c r="G407" s="10"/>
    </row>
    <row r="408" spans="6:7" s="6" customFormat="1" ht="30" customHeight="1" x14ac:dyDescent="0.45">
      <c r="F408" s="1"/>
      <c r="G408" s="10"/>
    </row>
    <row r="409" spans="6:7" s="6" customFormat="1" ht="30" customHeight="1" x14ac:dyDescent="0.45">
      <c r="F409" s="1"/>
      <c r="G409" s="10"/>
    </row>
    <row r="410" spans="6:7" s="6" customFormat="1" ht="30" customHeight="1" x14ac:dyDescent="0.45">
      <c r="F410" s="1"/>
      <c r="G410" s="10"/>
    </row>
    <row r="411" spans="6:7" s="6" customFormat="1" ht="30" customHeight="1" x14ac:dyDescent="0.45">
      <c r="F411" s="1"/>
      <c r="G411" s="10"/>
    </row>
    <row r="412" spans="6:7" s="6" customFormat="1" ht="30" customHeight="1" x14ac:dyDescent="0.45">
      <c r="F412" s="1"/>
      <c r="G412" s="10"/>
    </row>
    <row r="413" spans="6:7" s="6" customFormat="1" ht="30" customHeight="1" x14ac:dyDescent="0.45">
      <c r="F413" s="1"/>
      <c r="G413" s="10"/>
    </row>
    <row r="414" spans="6:7" s="6" customFormat="1" ht="30" customHeight="1" x14ac:dyDescent="0.45">
      <c r="F414" s="1"/>
      <c r="G414" s="10"/>
    </row>
    <row r="415" spans="6:7" s="6" customFormat="1" ht="30" customHeight="1" x14ac:dyDescent="0.45">
      <c r="F415" s="1"/>
      <c r="G415" s="10"/>
    </row>
    <row r="416" spans="6:7" s="6" customFormat="1" ht="30" customHeight="1" x14ac:dyDescent="0.45">
      <c r="F416" s="1"/>
      <c r="G416" s="10"/>
    </row>
    <row r="417" spans="6:7" s="6" customFormat="1" ht="30" customHeight="1" x14ac:dyDescent="0.45">
      <c r="F417" s="1"/>
      <c r="G417" s="10"/>
    </row>
    <row r="418" spans="6:7" s="6" customFormat="1" ht="30" customHeight="1" x14ac:dyDescent="0.45">
      <c r="F418" s="1"/>
      <c r="G418" s="10"/>
    </row>
    <row r="419" spans="6:7" s="6" customFormat="1" ht="30" customHeight="1" x14ac:dyDescent="0.45">
      <c r="F419" s="1"/>
      <c r="G419" s="10"/>
    </row>
    <row r="420" spans="6:7" s="6" customFormat="1" ht="30" customHeight="1" x14ac:dyDescent="0.45">
      <c r="F420" s="1"/>
      <c r="G420" s="10"/>
    </row>
    <row r="421" spans="6:7" s="6" customFormat="1" ht="30" customHeight="1" x14ac:dyDescent="0.45">
      <c r="F421" s="1"/>
      <c r="G421" s="10"/>
    </row>
    <row r="422" spans="6:7" s="6" customFormat="1" ht="30" customHeight="1" x14ac:dyDescent="0.45">
      <c r="F422" s="1"/>
      <c r="G422" s="10"/>
    </row>
    <row r="423" spans="6:7" s="6" customFormat="1" ht="30" customHeight="1" x14ac:dyDescent="0.45">
      <c r="F423" s="1"/>
      <c r="G423" s="10"/>
    </row>
    <row r="424" spans="6:7" s="6" customFormat="1" ht="30" customHeight="1" x14ac:dyDescent="0.45">
      <c r="F424" s="1"/>
      <c r="G424" s="10"/>
    </row>
    <row r="425" spans="6:7" s="6" customFormat="1" ht="30" customHeight="1" x14ac:dyDescent="0.45">
      <c r="F425" s="1"/>
      <c r="G425" s="10"/>
    </row>
    <row r="426" spans="6:7" s="6" customFormat="1" ht="30" customHeight="1" x14ac:dyDescent="0.45">
      <c r="F426" s="1"/>
      <c r="G426" s="10"/>
    </row>
    <row r="427" spans="6:7" s="6" customFormat="1" ht="30" customHeight="1" x14ac:dyDescent="0.45">
      <c r="F427" s="1"/>
      <c r="G427" s="10"/>
    </row>
    <row r="428" spans="6:7" s="6" customFormat="1" ht="30" customHeight="1" x14ac:dyDescent="0.45">
      <c r="F428" s="1"/>
      <c r="G428" s="10"/>
    </row>
    <row r="429" spans="6:7" s="6" customFormat="1" ht="30" customHeight="1" x14ac:dyDescent="0.45">
      <c r="F429" s="1"/>
      <c r="G429" s="10"/>
    </row>
    <row r="430" spans="6:7" s="6" customFormat="1" ht="30" customHeight="1" x14ac:dyDescent="0.45">
      <c r="F430" s="1"/>
      <c r="G430" s="10"/>
    </row>
    <row r="431" spans="6:7" s="6" customFormat="1" ht="30" customHeight="1" x14ac:dyDescent="0.45">
      <c r="F431" s="1"/>
      <c r="G431" s="10"/>
    </row>
    <row r="432" spans="6:7" s="6" customFormat="1" ht="30" customHeight="1" x14ac:dyDescent="0.45">
      <c r="F432" s="1"/>
      <c r="G432" s="10"/>
    </row>
    <row r="433" spans="6:7" s="6" customFormat="1" ht="30" customHeight="1" x14ac:dyDescent="0.45">
      <c r="F433" s="1"/>
      <c r="G433" s="10"/>
    </row>
    <row r="434" spans="6:7" s="6" customFormat="1" ht="30" customHeight="1" x14ac:dyDescent="0.45">
      <c r="F434" s="1"/>
      <c r="G434" s="10"/>
    </row>
    <row r="435" spans="6:7" s="6" customFormat="1" ht="30" customHeight="1" x14ac:dyDescent="0.45">
      <c r="F435" s="1"/>
      <c r="G435" s="10"/>
    </row>
    <row r="436" spans="6:7" s="6" customFormat="1" ht="30" customHeight="1" x14ac:dyDescent="0.45">
      <c r="F436" s="1"/>
      <c r="G436" s="10"/>
    </row>
    <row r="437" spans="6:7" s="6" customFormat="1" ht="30" customHeight="1" x14ac:dyDescent="0.45">
      <c r="F437" s="1"/>
      <c r="G437" s="10"/>
    </row>
    <row r="438" spans="6:7" s="6" customFormat="1" ht="30" customHeight="1" x14ac:dyDescent="0.45">
      <c r="F438" s="1"/>
      <c r="G438" s="10"/>
    </row>
    <row r="439" spans="6:7" s="6" customFormat="1" ht="30" customHeight="1" x14ac:dyDescent="0.45">
      <c r="F439" s="1"/>
      <c r="G439" s="10"/>
    </row>
    <row r="440" spans="6:7" s="6" customFormat="1" ht="30" customHeight="1" x14ac:dyDescent="0.45">
      <c r="F440" s="1"/>
      <c r="G440" s="10"/>
    </row>
    <row r="441" spans="6:7" s="6" customFormat="1" ht="30" customHeight="1" x14ac:dyDescent="0.45">
      <c r="F441" s="1"/>
      <c r="G441" s="10"/>
    </row>
    <row r="442" spans="6:7" s="6" customFormat="1" ht="30" customHeight="1" x14ac:dyDescent="0.45">
      <c r="F442" s="1"/>
      <c r="G442" s="10"/>
    </row>
    <row r="443" spans="6:7" s="6" customFormat="1" ht="30" customHeight="1" x14ac:dyDescent="0.45">
      <c r="F443" s="1"/>
      <c r="G443" s="10"/>
    </row>
    <row r="444" spans="6:7" s="6" customFormat="1" ht="30" customHeight="1" x14ac:dyDescent="0.45">
      <c r="F444" s="1"/>
      <c r="G444" s="10"/>
    </row>
    <row r="445" spans="6:7" s="6" customFormat="1" ht="30" customHeight="1" x14ac:dyDescent="0.45">
      <c r="F445" s="1"/>
      <c r="G445" s="10"/>
    </row>
    <row r="446" spans="6:7" s="6" customFormat="1" ht="30" customHeight="1" x14ac:dyDescent="0.45">
      <c r="F446" s="1"/>
      <c r="G446" s="10"/>
    </row>
    <row r="447" spans="6:7" s="6" customFormat="1" ht="30" customHeight="1" x14ac:dyDescent="0.45">
      <c r="F447" s="1"/>
      <c r="G447" s="10"/>
    </row>
    <row r="448" spans="6:7" s="6" customFormat="1" ht="30" customHeight="1" x14ac:dyDescent="0.45">
      <c r="F448" s="1"/>
      <c r="G448" s="10"/>
    </row>
    <row r="449" spans="6:7" s="6" customFormat="1" ht="30" customHeight="1" x14ac:dyDescent="0.45">
      <c r="F449" s="1"/>
      <c r="G449" s="10"/>
    </row>
    <row r="450" spans="6:7" s="6" customFormat="1" ht="30" customHeight="1" x14ac:dyDescent="0.45">
      <c r="F450" s="1"/>
      <c r="G450" s="10"/>
    </row>
    <row r="451" spans="6:7" s="6" customFormat="1" ht="30" customHeight="1" x14ac:dyDescent="0.45">
      <c r="F451" s="1"/>
      <c r="G451" s="10"/>
    </row>
    <row r="452" spans="6:7" s="6" customFormat="1" ht="30" customHeight="1" x14ac:dyDescent="0.45">
      <c r="F452" s="1"/>
      <c r="G452" s="10"/>
    </row>
    <row r="453" spans="6:7" s="6" customFormat="1" ht="30" customHeight="1" x14ac:dyDescent="0.45">
      <c r="F453" s="1"/>
      <c r="G453" s="10"/>
    </row>
    <row r="454" spans="6:7" s="6" customFormat="1" ht="30" customHeight="1" x14ac:dyDescent="0.45">
      <c r="F454" s="1"/>
      <c r="G454" s="10"/>
    </row>
    <row r="455" spans="6:7" s="6" customFormat="1" ht="30" customHeight="1" x14ac:dyDescent="0.45">
      <c r="F455" s="1"/>
      <c r="G455" s="10"/>
    </row>
    <row r="456" spans="6:7" s="6" customFormat="1" ht="30" customHeight="1" x14ac:dyDescent="0.45">
      <c r="F456" s="1"/>
      <c r="G456" s="10"/>
    </row>
    <row r="457" spans="6:7" s="6" customFormat="1" ht="30" customHeight="1" x14ac:dyDescent="0.45">
      <c r="F457" s="1"/>
      <c r="G457" s="10"/>
    </row>
    <row r="458" spans="6:7" s="6" customFormat="1" ht="30" customHeight="1" x14ac:dyDescent="0.45">
      <c r="F458" s="1"/>
      <c r="G458" s="10"/>
    </row>
    <row r="459" spans="6:7" s="6" customFormat="1" ht="30" customHeight="1" x14ac:dyDescent="0.45">
      <c r="F459" s="1"/>
      <c r="G459" s="10"/>
    </row>
    <row r="460" spans="6:7" s="6" customFormat="1" ht="30" customHeight="1" x14ac:dyDescent="0.45">
      <c r="F460" s="1"/>
      <c r="G460" s="10"/>
    </row>
    <row r="461" spans="6:7" s="6" customFormat="1" ht="30" customHeight="1" x14ac:dyDescent="0.45">
      <c r="F461" s="1"/>
      <c r="G461" s="10"/>
    </row>
    <row r="462" spans="6:7" s="6" customFormat="1" ht="30" customHeight="1" x14ac:dyDescent="0.45">
      <c r="F462" s="1"/>
      <c r="G462" s="10"/>
    </row>
    <row r="463" spans="6:7" s="6" customFormat="1" ht="30" customHeight="1" x14ac:dyDescent="0.45">
      <c r="F463" s="1"/>
      <c r="G463" s="10"/>
    </row>
  </sheetData>
  <sheetProtection algorithmName="SHA-512" hashValue="B8hovqxgbvLJu7Gy5vSfUDzWW10vDGETiNcqk06mALAZhhrEsxU1rHct/BpUjC0qbSpuAdaGg6RFj5nD2m9q4Q==" saltValue="TbdXSsvZ14I3+pxE40LBOg==" spinCount="100000" sheet="1" selectLockedCells="1"/>
  <mergeCells count="5">
    <mergeCell ref="A1:E6"/>
    <mergeCell ref="F1:H1"/>
    <mergeCell ref="A7:H7"/>
    <mergeCell ref="A8:B8"/>
    <mergeCell ref="C131:F131"/>
  </mergeCells>
  <conditionalFormatting sqref="H6">
    <cfRule type="containsText" dxfId="2" priority="1" operator="containsText" text="Bronze">
      <formula>NOT(ISERROR(SEARCH("Bronze",H6)))</formula>
    </cfRule>
    <cfRule type="containsText" dxfId="1" priority="2" operator="containsText" text="Silver">
      <formula>NOT(ISERROR(SEARCH("Silver",H6)))</formula>
    </cfRule>
    <cfRule type="containsText" dxfId="0" priority="3" operator="containsText" text="Gold">
      <formula>NOT(ISERROR(SEARCH("Gold",H6)))</formula>
    </cfRule>
  </conditionalFormatting>
  <dataValidations disablePrompts="1" count="14">
    <dataValidation type="custom" allowBlank="1" showInputMessage="1" showErrorMessage="1" sqref="G70:G71" xr:uid="{6D297173-E5C2-479B-B9B1-7B8422E71AA4}">
      <formula1>$G$69="y"</formula1>
    </dataValidation>
    <dataValidation type="custom" allowBlank="1" showInputMessage="1" showErrorMessage="1" sqref="G59:G65" xr:uid="{6C86E472-294F-4C1F-86C9-3357D49DA22A}">
      <formula1>$G$58="y"</formula1>
    </dataValidation>
    <dataValidation type="custom" allowBlank="1" showInputMessage="1" showErrorMessage="1" sqref="G19:G20" xr:uid="{5D4E9233-8642-432F-BD19-854A2CA92812}">
      <formula1>$G$18="y"</formula1>
    </dataValidation>
    <dataValidation type="custom" allowBlank="1" showInputMessage="1" showErrorMessage="1" sqref="G51:G52" xr:uid="{7A82B374-4711-4E9D-9D2C-110110177017}">
      <formula1>$G$50="y"</formula1>
    </dataValidation>
    <dataValidation type="custom" allowBlank="1" showInputMessage="1" showErrorMessage="1" sqref="G22:G23" xr:uid="{E251668B-83C0-4C1B-A19D-41F4371495E2}">
      <formula1>$G$21="y"</formula1>
    </dataValidation>
    <dataValidation type="custom" allowBlank="1" showInputMessage="1" showErrorMessage="1" sqref="G42" xr:uid="{2A06B28A-904F-482D-AB98-D85FACDAF8E0}">
      <formula1>$G$41="y"</formula1>
    </dataValidation>
    <dataValidation type="custom" allowBlank="1" showInputMessage="1" showErrorMessage="1" sqref="G48:G49" xr:uid="{825D708A-046A-4FDA-A084-DB8F5C433458}">
      <formula1>$G$47="y"</formula1>
    </dataValidation>
    <dataValidation type="custom" allowBlank="1" showInputMessage="1" showErrorMessage="1" sqref="G80" xr:uid="{5656FF60-B0C2-496D-A02A-EFF92D0A3E93}">
      <formula1>$G$79="y"</formula1>
    </dataValidation>
    <dataValidation type="custom" allowBlank="1" showInputMessage="1" showErrorMessage="1" sqref="G127" xr:uid="{2BA565EB-1239-4F18-9DF8-BE8C4CDCB5A3}">
      <formula1>$G$126="y"</formula1>
    </dataValidation>
    <dataValidation type="custom" allowBlank="1" showInputMessage="1" showErrorMessage="1" sqref="G26:G27" xr:uid="{EEA16ADB-0548-4E93-9F82-6CE9D5071C1D}">
      <formula1>$G$25="y"</formula1>
    </dataValidation>
    <dataValidation type="custom" allowBlank="1" showInputMessage="1" showErrorMessage="1" sqref="G32:G34" xr:uid="{2DACED3B-8444-45E8-AC82-74F462CEBE05}">
      <formula1>$G$31="y"</formula1>
    </dataValidation>
    <dataValidation type="custom" allowBlank="1" showInputMessage="1" showErrorMessage="1" sqref="G93" xr:uid="{B4ED3E69-622C-4B83-A9BE-AF7B257E3537}">
      <formula1>$G$92="y"</formula1>
    </dataValidation>
    <dataValidation type="custom" allowBlank="1" showInputMessage="1" showErrorMessage="1" sqref="G96" xr:uid="{4CD487F8-8D02-4074-9B2F-D55655405281}">
      <formula1>$G$95="y"</formula1>
    </dataValidation>
    <dataValidation type="custom" allowBlank="1" showInputMessage="1" showErrorMessage="1" sqref="G86" xr:uid="{26484F80-28FB-4D13-851B-4BD8312DD06F}">
      <formula1>$G$85="y"</formula1>
    </dataValidation>
  </dataValidations>
  <hyperlinks>
    <hyperlink ref="C8" r:id="rId1" xr:uid="{98F8F19D-2413-4573-8166-6E4D7EBEEB3D}"/>
  </hyperlinks>
  <pageMargins left="0.25" right="0.25" top="0.75" bottom="0.75" header="0.3" footer="0.3"/>
  <pageSetup orientation="landscape" r:id="rId2"/>
  <headerFooter>
    <oddFooter>&amp;R&amp;P</oddFooter>
  </headerFooter>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46AD151F4C9A4BB07935914EF59F13" ma:contentTypeVersion="19" ma:contentTypeDescription="Create a new document." ma:contentTypeScope="" ma:versionID="338afed05dd4ba9ee4316af28721878a">
  <xsd:schema xmlns:xsd="http://www.w3.org/2001/XMLSchema" xmlns:xs="http://www.w3.org/2001/XMLSchema" xmlns:p="http://schemas.microsoft.com/office/2006/metadata/properties" xmlns:ns2="d7c3ade8-085f-45fa-878b-1a5f4a394ca0" xmlns:ns3="c04566ac-cfde-413a-9e7e-69c92342fc69" targetNamespace="http://schemas.microsoft.com/office/2006/metadata/properties" ma:root="true" ma:fieldsID="97770312a808128d95e2a37b3ac22b32" ns2:_="" ns3:_="">
    <xsd:import namespace="d7c3ade8-085f-45fa-878b-1a5f4a394ca0"/>
    <xsd:import namespace="c04566ac-cfde-413a-9e7e-69c92342fc69"/>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GenerationTime" minOccurs="0"/>
                <xsd:element ref="ns2:MediaServiceEventHashCode" minOccurs="0"/>
                <xsd:element ref="ns2:MediaServiceDateTaken" minOccurs="0"/>
                <xsd:element ref="ns2:lcf76f155ced4ddcb4097134ff3c332f" minOccurs="0"/>
                <xsd:element ref="ns2:MediaLengthInSeconds" minOccurs="0"/>
                <xsd:element ref="ns3:SharedWithUsers" minOccurs="0"/>
                <xsd:element ref="ns3:SharedWithDetail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ade8-085f-45fa-878b-1a5f4a394c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29c088a-7fb5-4554-ba84-feadb4362c81" ma:termSetId="09814cd3-568e-fe90-9814-8d621ff8fb84" ma:anchorId="fba54fb3-c3e1-fe81-a776-ca4b69148c4d" ma:open="true" ma:isKeyword="false">
      <xsd:complexType>
        <xsd:sequence>
          <xsd:element ref="pc:Terms" minOccurs="0" maxOccurs="1"/>
        </xsd:sequence>
      </xsd:complex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4566ac-cfde-413a-9e7e-69c92342fc6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e788726-6309-4911-8805-4138e03c2015}" ma:internalName="TaxCatchAll" ma:showField="CatchAllData" ma:web="c04566ac-cfde-413a-9e7e-69c92342fc6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04566ac-cfde-413a-9e7e-69c92342fc69" xsi:nil="true"/>
    <lcf76f155ced4ddcb4097134ff3c332f xmlns="d7c3ade8-085f-45fa-878b-1a5f4a394ca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E5A095-C01F-476E-9330-A79A87D257B2}"/>
</file>

<file path=customXml/itemProps2.xml><?xml version="1.0" encoding="utf-8"?>
<ds:datastoreItem xmlns:ds="http://schemas.openxmlformats.org/officeDocument/2006/customXml" ds:itemID="{A17E8E47-DA69-4032-BF78-DAA87CB2736B}">
  <ds:schemaRefs>
    <ds:schemaRef ds:uri="http://schemas.microsoft.com/sharepoint/v3/contenttype/forms"/>
  </ds:schemaRefs>
</ds:datastoreItem>
</file>

<file path=customXml/itemProps3.xml><?xml version="1.0" encoding="utf-8"?>
<ds:datastoreItem xmlns:ds="http://schemas.openxmlformats.org/officeDocument/2006/customXml" ds:itemID="{5C947CAD-597D-48AA-A5BB-99F88F0D81B6}">
  <ds:schemaRefs>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purl.org/dc/elements/1.1/"/>
    <ds:schemaRef ds:uri="http://purl.org/dc/terms/"/>
    <ds:schemaRef ds:uri="http://schemas.microsoft.com/office/2006/metadata/properties"/>
    <ds:schemaRef ds:uri="c04566ac-cfde-413a-9e7e-69c92342fc69"/>
    <ds:schemaRef ds:uri="d7c3ade8-085f-45fa-878b-1a5f4a394ca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Site 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Christine Lee</dc:creator>
  <cp:keywords/>
  <dc:description/>
  <cp:lastModifiedBy>Lana Marcy</cp:lastModifiedBy>
  <cp:revision/>
  <dcterms:created xsi:type="dcterms:W3CDTF">2022-04-29T13:58:42Z</dcterms:created>
  <dcterms:modified xsi:type="dcterms:W3CDTF">2024-02-15T14:29:40Z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0x010100C546AD151F4C9A4BB07935914EF59F13</vt:lpwstr>
  </property>
  <property fmtid="{D5CDD505-2E9C-101B-9397-08002B2CF9AE}" pid="3" name="MediaServiceImageTags">
    <vt:lpwstr/>
  </property>
</Properties>
</file>