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SP\Policy Planning\Sustainability Metrics\5. Implementation\2022 Implementation\Applicant Input Tables (Live)\Live - Feb 2024\"/>
    </mc:Choice>
  </mc:AlternateContent>
  <xr:revisionPtr revIDLastSave="0" documentId="13_ncr:1_{499F3DF3-D01B-4F93-AB5C-39FCA1B09C6B}" xr6:coauthVersionLast="47" xr6:coauthVersionMax="47" xr10:uidLastSave="{00000000-0000-0000-0000-000000000000}"/>
  <bookViews>
    <workbookView xWindow="57480" yWindow="-120" windowWidth="38640" windowHeight="21120" activeTab="1" xr2:uid="{DFB627F3-8A5E-4BF1-846B-4804893CADEC}"/>
  </bookViews>
  <sheets>
    <sheet name="Introductions" sheetId="29" r:id="rId1"/>
    <sheet name="Draft Res" sheetId="23" r:id="rId2"/>
  </sheets>
  <definedNames>
    <definedName name="_xlnm._FilterDatabase" localSheetId="1" hidden="1">'Draft Res'!$A$9:$H$183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3" l="1" a="1"/>
  <c r="H6" i="23" s="1"/>
  <c r="G6" i="23"/>
  <c r="H77" i="23"/>
  <c r="H71" i="23"/>
  <c r="H63" i="23"/>
  <c r="H55" i="23"/>
  <c r="H47" i="23"/>
  <c r="H44" i="23"/>
  <c r="H41" i="23"/>
  <c r="H30" i="23"/>
  <c r="H23" i="23"/>
  <c r="H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Lee</author>
  </authors>
  <commentList>
    <comment ref="E149" authorId="0" shapeId="0" xr:uid="{B2B9A7C5-4C29-450F-A354-E5F3CF9291AA}">
      <text>
        <r>
          <rPr>
            <b/>
            <sz val="9"/>
            <color indexed="81"/>
            <rFont val="Tahoma"/>
            <family val="2"/>
          </rPr>
          <t xml:space="preserve">Christine Lee:
</t>
        </r>
        <r>
          <rPr>
            <sz val="9"/>
            <color indexed="81"/>
            <rFont val="Tahoma"/>
            <family val="2"/>
          </rPr>
          <t>There are two requirements embedded into one row here. In RH's version, we split it up.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<sst xmlns="http://schemas.openxmlformats.org/spreadsheetml/2006/main" count="463" uniqueCount="204">
  <si>
    <t>For more information, please visit www.vaughan.ca/sustainabilitymetrics</t>
  </si>
  <si>
    <t>Draft Plan, Residential - Supporting Tool</t>
  </si>
  <si>
    <t>City File No:</t>
  </si>
  <si>
    <t>Applicant:</t>
  </si>
  <si>
    <t>Scenario:</t>
  </si>
  <si>
    <t>Overall Application Score 
(auto calculated)</t>
  </si>
  <si>
    <r>
      <rPr>
        <b/>
        <sz val="9"/>
        <color theme="1"/>
        <rFont val="Arial"/>
        <family val="2"/>
      </rPr>
      <t>Important Note:</t>
    </r>
    <r>
      <rPr>
        <sz val="9"/>
        <color theme="1"/>
        <rFont val="Arial"/>
        <family val="2"/>
      </rPr>
      <t xml:space="preserve"> This is not a fomal Sustainability Metrics submission rather a supporting tool. Complete the Sustainability Assessment Tool via Service Vaughan Development Application Portal. Reference the Sustainability Metrics Program Guidebook for more information. Ensure development scenario is appropriately identified (above). </t>
    </r>
  </si>
  <si>
    <t>More information at</t>
  </si>
  <si>
    <t>www.vaughan.ca/sustainabilitymetrics</t>
  </si>
  <si>
    <t>ID #</t>
  </si>
  <si>
    <t>Title</t>
  </si>
  <si>
    <t>Level</t>
  </si>
  <si>
    <t>Point Value</t>
  </si>
  <si>
    <t>Metric Description</t>
  </si>
  <si>
    <t>Verification Document</t>
  </si>
  <si>
    <t>Achieved? (y/n)</t>
  </si>
  <si>
    <t>Document Compliance
(indicate where documentation compliance is found - e.g. Landscape Plan, dated January 1, 2023, page L-100)</t>
  </si>
  <si>
    <t xml:space="preserve">BE-1      </t>
  </si>
  <si>
    <t>Proximity to Amenities</t>
  </si>
  <si>
    <t xml:space="preserve">Good                </t>
  </si>
  <si>
    <t xml:space="preserve">Three or more amenities will be within 800 m (equivalent to a 10 minute walk) of 75% of dwelling units. </t>
  </si>
  <si>
    <t>Community Design Guidelines / Urban Design Brief</t>
  </si>
  <si>
    <t xml:space="preserve">e.g. Urban Design Brief. pg.XX </t>
  </si>
  <si>
    <t xml:space="preserve">Great               </t>
  </si>
  <si>
    <t>Three or more amenities will be 400 m (equivalent to a 5 minute walk) of 75% of dwelling units.</t>
  </si>
  <si>
    <t xml:space="preserve">BE-2      </t>
  </si>
  <si>
    <t>Mixed-Use Development</t>
  </si>
  <si>
    <t>A mix of uses will be provided on the same lot or block.</t>
  </si>
  <si>
    <t>Block Plan / Draft Plan of Sub / Site Plan</t>
  </si>
  <si>
    <t xml:space="preserve">BE-3      </t>
  </si>
  <si>
    <t>Housing Diversity</t>
  </si>
  <si>
    <t>Two of the housing typologies listed will be provided. Reference SMP Guidebook for typologies</t>
  </si>
  <si>
    <t>Three of the housing typologies listed will be provided. Reference SMP Guidebook for typologies</t>
  </si>
  <si>
    <t xml:space="preserve">Excellent           </t>
  </si>
  <si>
    <t>Four or more of the housing typologies listed will be provided. Reference SMP Guidebook for typologies</t>
  </si>
  <si>
    <t>Two accommodation types listed will be provided. Reference SMP Guidebook for typologies</t>
  </si>
  <si>
    <t>Three accommodation types listed will be provided. Reference SMP Guidebook for typologies</t>
  </si>
  <si>
    <t xml:space="preserve">BE-4      </t>
  </si>
  <si>
    <t>Community and Neighbourhood Scale</t>
  </si>
  <si>
    <t>The proposed community form will provide a mixed use node central to a cluster of neighbourhoods that include higher residential densities, retail, and employment opportunities, be accessible, and served by public transit.</t>
  </si>
  <si>
    <t xml:space="preserve">The proposed community form is structured to provide Neighbourhoods defined by a 400 m radius from the centre and a distinct edge/boundary, and the Neighbourhood Centre includes a neighbourhood park, high or medium residential densities, and retail or community facilities (e.g. school, library). </t>
  </si>
  <si>
    <t xml:space="preserve">BE-5      </t>
  </si>
  <si>
    <t>Does your site contain a cultural heritage resource?</t>
  </si>
  <si>
    <t>y/n</t>
  </si>
  <si>
    <t>Cultural Heritage Conservation</t>
  </si>
  <si>
    <t>The cultural heritage resource will be conserved, and no elements that contribute to its cultural heritage value will be demolished, removed, or relocated (excluding temporary removal for restoration purposes).</t>
  </si>
  <si>
    <t>Cultural Heritage Impact Assessment / Heritage Conservation Plan</t>
  </si>
  <si>
    <t>A cultural heritage resource will be relocated to a visually prominent location within the development.</t>
  </si>
  <si>
    <t>BE-10</t>
  </si>
  <si>
    <t>Are parking spaces going to be serviced with Electric Vehicle Supply Equipment (EVSE)?</t>
  </si>
  <si>
    <t>Electric Vehicle Charging Stations</t>
  </si>
  <si>
    <t>Electric vehicle supply equipment (EVSE) will be provided to serve 10% of parking spaces.</t>
  </si>
  <si>
    <t>Site Plan / Landscape Plan</t>
  </si>
  <si>
    <t>Electric vehicle supply equipment (EVSE) will be provided to serve 20% of parking spaces.</t>
  </si>
  <si>
    <t xml:space="preserve">At least 50% of the parking spaces will be designed and constructed to permit future EVSE installation (e.g. rough-in). </t>
  </si>
  <si>
    <t xml:space="preserve">MB-1      </t>
  </si>
  <si>
    <t xml:space="preserve">Block Length </t>
  </si>
  <si>
    <t>75% of block lengths will not exceed 250m.</t>
  </si>
  <si>
    <t>Block Plan / Draft Plan of Sub</t>
  </si>
  <si>
    <t>All block lengths will not exceed 250m.</t>
  </si>
  <si>
    <t xml:space="preserve">All blocks will not exceed 80m x 150m in size. </t>
  </si>
  <si>
    <t xml:space="preserve">MB-2      </t>
  </si>
  <si>
    <t>Does your proposal include a school?</t>
  </si>
  <si>
    <t>School Proximity to Transit and Cycling Routes</t>
  </si>
  <si>
    <t>All public schools will be located within a 400m walking distance to transit routes and/or dedicated cycle network.</t>
  </si>
  <si>
    <t>All public schools will be located within a 200m walking distance to transit routes and/or dedicated cycle network.</t>
  </si>
  <si>
    <t xml:space="preserve">MB-3      </t>
  </si>
  <si>
    <t xml:space="preserve">Intersection Density </t>
  </si>
  <si>
    <t>40-50 multi-use trail, path, and/or street intersections will be provided per square kilometre (sq.km).</t>
  </si>
  <si>
    <t>51-60 multi-use trail, path, and/or street intersections will be provided per square kilometre (sq.km).</t>
  </si>
  <si>
    <t>More than 61 multi-use trail, path, and/or street intersections will be provided per square kilometre (sq.km).</t>
  </si>
  <si>
    <t xml:space="preserve">MB-4      </t>
  </si>
  <si>
    <t>Walkable Streets</t>
  </si>
  <si>
    <t>Continuous sidewalks or multi-use trails will be provided on both sides of public and private roads/streets.</t>
  </si>
  <si>
    <t xml:space="preserve">MB-7      </t>
  </si>
  <si>
    <t>Trails and Cycling Infrastructure</t>
  </si>
  <si>
    <t>The objectives of the applicable municipal Active Transportation Master Plan and/or Trails/Pathways Master Plan will be implemented.</t>
  </si>
  <si>
    <t>Transportation Impact Study / Transportation Demand Management Plan</t>
  </si>
  <si>
    <t xml:space="preserve">MB-8      </t>
  </si>
  <si>
    <t>Active Transportation Network</t>
  </si>
  <si>
    <t>100% of residents/jobs will be within 400m of an existing, approved, or proposed public multi-use trail or cycling infrastructure (e.g. bike lane).</t>
  </si>
  <si>
    <t>MB-9</t>
  </si>
  <si>
    <t>Distance to Public Transit</t>
  </si>
  <si>
    <t>The site is within 800m walking distance to an existing or planned commuter rail, light rail, bus rapid transit or subway with frequent stops.</t>
  </si>
  <si>
    <t>The site is within 400m walking distance to an existing or planned commuter rail, light rail, bus rapid transit, or subway with frequent stops.</t>
  </si>
  <si>
    <t>MB-10</t>
  </si>
  <si>
    <t>Does your proposal include new local residential streets/roads?</t>
  </si>
  <si>
    <t>Traffic Calming</t>
  </si>
  <si>
    <t>75% of new local streets/roads will be designed and constructed with traffic calming strategies.</t>
  </si>
  <si>
    <t>100% of new local streets/roads will be designed and constructed with traffic calming strategies.</t>
  </si>
  <si>
    <t>Does your proposal include new non-residential or mixed-use streets/roads?</t>
  </si>
  <si>
    <t>50% of new non-residential and/or mixed-use streets will be designed with traffic calming strategies.</t>
  </si>
  <si>
    <t>75% of new non-residential and/or mixed-use streets will be designed with traffic calming strategies.</t>
  </si>
  <si>
    <t xml:space="preserve">NE-1      </t>
  </si>
  <si>
    <t>Does your site contain existing trees?</t>
  </si>
  <si>
    <t>Tree Conservation</t>
  </si>
  <si>
    <t>25% of healthy mature trees are being preserved in situ.</t>
  </si>
  <si>
    <t>Landscape Plans</t>
  </si>
  <si>
    <t>50% of healthy mature trees are preserved in-situ or 100% of healthy hedgerows are preserved in situ.</t>
  </si>
  <si>
    <t>NE-2</t>
  </si>
  <si>
    <t>Soil Quantity &amp; Quality for New Trees</t>
  </si>
  <si>
    <t>A minimum of 30 m3 of soil and a minimum of 100 cm of uncompact soil depth will be provided for each new tree.</t>
  </si>
  <si>
    <t xml:space="preserve">25% more total soil volume compared to municipal standards will be provided for each new tree. </t>
  </si>
  <si>
    <t xml:space="preserve">An uncompacted topsoil layer for tree pits, trenches, or planting beds will be provided with the following properties: organic matter content of 10-15% by dry weight and a pH of 6.0-8.0; a minimum depth of 100 cm or in accordance with municipal standards, whichever is higher; and  adequate drainage.
</t>
  </si>
  <si>
    <t>NE-3</t>
  </si>
  <si>
    <t>Healthy Soils</t>
  </si>
  <si>
    <t>A minimum topsoil depth of 200 mm will be provided across the entire site (excluding paved surfaces).</t>
  </si>
  <si>
    <t>A minimum topsoil depth of 300mm will be provided across the entire site (excluding paved surfaces).</t>
  </si>
  <si>
    <t xml:space="preserve">NE-4      </t>
  </si>
  <si>
    <t>Does your site contain or abut a natural heritage feature?</t>
  </si>
  <si>
    <t>Natural Heritage Connections</t>
  </si>
  <si>
    <t>Physical public connections (such as public access blocks, single loaded roads, parks, sidewalks, etc.) will be provided for 25% of the length of the natural heritage system that abuts the development.</t>
  </si>
  <si>
    <t>Physical public connections (such as public access blocks, single loaded roads, parks, sidewalks, etc.) will be provided for 50% of the length of the natural heritage system that abuts the development.</t>
  </si>
  <si>
    <t xml:space="preserve">NE-5      </t>
  </si>
  <si>
    <t>Natural Heritage System Enhancements</t>
  </si>
  <si>
    <t>A form of natural heritage restoration/enhancement that results in a net ecological gain, above municipal requirements, is provided.</t>
  </si>
  <si>
    <t>Environmental Impact Study / Environmental Implementation Report</t>
  </si>
  <si>
    <t>A linear continuous/uninterrupted naturalized corridor that creates a functional linkage between at least two natural heritage features is provided.</t>
  </si>
  <si>
    <t>NE-6</t>
  </si>
  <si>
    <t>Supporting Pollinators</t>
  </si>
  <si>
    <t>Native plants that support pollinators will make up 25% of total quantity of plants proposed.</t>
  </si>
  <si>
    <t>Native plants that support pollinators will make up 50% of the total quantity of plants proposed.</t>
  </si>
  <si>
    <t>NE-7</t>
  </si>
  <si>
    <t>Dedicated Fruit/ Vegatable Garden Space</t>
  </si>
  <si>
    <t>For multi-unit residential developments, 25 m2 of garden space, a shed for equipment, and a water source are provided. For ground oriented residential development, a raised garden bed or container garden is provided for each lot/unit.</t>
  </si>
  <si>
    <t xml:space="preserve">NE-8      </t>
  </si>
  <si>
    <t>Does your proposal include or abut any parks?</t>
  </si>
  <si>
    <t>Park Access</t>
  </si>
  <si>
    <t xml:space="preserve">2 or more road frontages are provided for each park (e.g. urban square, parkette, and neighborhood park). </t>
  </si>
  <si>
    <t>3 or more road frontages are provided for each park (e.g. urban square, parkette, and neighborhood park).</t>
  </si>
  <si>
    <t xml:space="preserve">NE-9      </t>
  </si>
  <si>
    <t xml:space="preserve">Stormwater Quantity </t>
  </si>
  <si>
    <t>Runoff volume from the 10 mm rainfall event is retained on site.</t>
  </si>
  <si>
    <t>Functional Servicing Report / Stormwater Management Plan</t>
  </si>
  <si>
    <t>Runoff volume from the 15 mm rainfall event is retained on site.</t>
  </si>
  <si>
    <t>Runoff volume from the 25 mm rainfall event is retained on site.</t>
  </si>
  <si>
    <t xml:space="preserve">NE-10     </t>
  </si>
  <si>
    <t>Stormwater Quality</t>
  </si>
  <si>
    <t>Over 80% of TSS are removed from all runoff leaving the site during a 25 mm rainfall event (based on the post-development level of imperviousness).</t>
  </si>
  <si>
    <t>Over 90% of TSS are removed from all runoff leaving the site during a 25 mm rainfall event (based on the post-development level of imperviousness).</t>
  </si>
  <si>
    <t>NE-12</t>
  </si>
  <si>
    <t>Does your proposal include a stormwater management pond?</t>
  </si>
  <si>
    <t>Multi-purpose Stormwater Management</t>
  </si>
  <si>
    <t>Measures/amenities that beautify the stormwater management ponds will be provided (e.g. public art, interpretive signage).</t>
  </si>
  <si>
    <t>IB-1</t>
  </si>
  <si>
    <t>Buildings Designed/Certified under Green Rating System</t>
  </si>
  <si>
    <t xml:space="preserve">One or more buildings on site will be enrolled in a third-party green certification system.
</t>
  </si>
  <si>
    <t>Letter of Commitment</t>
  </si>
  <si>
    <t>One or more buildings on site will be enrolled in multiple third-party green certification systems.</t>
  </si>
  <si>
    <t xml:space="preserve">The development will achieve LEED ND v4 (or equivalent). </t>
  </si>
  <si>
    <t>The development will achieve One Planning Living rating (or equivalent).</t>
  </si>
  <si>
    <t>IB-6</t>
  </si>
  <si>
    <t>Does your proposal include a building of less than six storeys?</t>
  </si>
  <si>
    <t>Material Efficient Framing</t>
  </si>
  <si>
    <t xml:space="preserve">At least 3 advanced framing measures will be used for low-rise wood-framed construction methods. </t>
  </si>
  <si>
    <t>IB-9</t>
  </si>
  <si>
    <t>Solar Gain Control</t>
  </si>
  <si>
    <t>Exterior shading will be provided by planting at least one deciduous tree (50 to 70 dbh) per lot on the west side of each low density residential building.</t>
  </si>
  <si>
    <t>Exterior shading will be provided for all east and west facing windows (e.g. operable shutters, overhangs, brise soleil canopy, awnings, solar blinds, screens, horizontal louvers, or jalousies).</t>
  </si>
  <si>
    <t xml:space="preserve">Elevation Drawings </t>
  </si>
  <si>
    <t>IB-10</t>
  </si>
  <si>
    <t>Solar Readiness</t>
  </si>
  <si>
    <t>All buildings will be designed and constructed for solar readiness.</t>
  </si>
  <si>
    <t>1% of the total energy will be generated on-site by renewable energy sources.</t>
  </si>
  <si>
    <t>Over 1% of the total energy will be generated on-site by renewable energy sources, up to 5%.</t>
  </si>
  <si>
    <t>100% of dwellings in greenfield development ground-oriented housing will be designed and constructed for solar readiness.</t>
  </si>
  <si>
    <t xml:space="preserve">IB-11     </t>
  </si>
  <si>
    <t>Energy Strategy</t>
  </si>
  <si>
    <t xml:space="preserve">An Energy Strategy was prepared that identifies and evaluates opportunities to reduce energy use intensity (EUI) and greenhouse gas emissions (GHG) intensity down to a net-zero ready level. </t>
  </si>
  <si>
    <t>Energy Strategy Report</t>
  </si>
  <si>
    <t>In addition to the preparation of an Energy Strategy, a commitment to meeting an energy use intensity (EUI) and greenhouse gas emissions intensity (GHGI) target for the site that strives towards a near-net zero emissions level of performance as agreed upon with the City has been provided.</t>
  </si>
  <si>
    <t>IB-12</t>
  </si>
  <si>
    <t>Building Energy Efficiency, GHG Reduction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</si>
  <si>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"Good" requirements in the Guidebook?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</si>
  <si>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"Great" requirements in the Guidebook?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</si>
  <si>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"Excellent" requirements in the Guidebook?</t>
  </si>
  <si>
    <t>Exceptional</t>
  </si>
  <si>
    <t>Will you achieve or exceed the building energy performance values for Part 9 Residential Buldings (3 storeys or less and less than 600 m2 in GFA) or Part 3 Buildings: Multi-Unit Residential, Office and Retail (more than 3 storeys or more than 600 m2 in gross floor area) as stated in the "Exceptional" requirements in the Guidebook?</t>
  </si>
  <si>
    <t>Building commissioning will be conducted, per the requirements referenced in LEED BD+C v4 Fundamental Commissioning and Verification pre-requisite.</t>
  </si>
  <si>
    <t>Whole-building air leakage testing will be undertaken.</t>
  </si>
  <si>
    <t xml:space="preserve">Electricity and/or thermal sub-meters for all energy end-uses that represent more than 10% of the building's total energy consumption will be provided, following the requirements laid out in LEED v4 Reference Guide Advanced Energy Metering credit. </t>
  </si>
  <si>
    <t>IB-13</t>
  </si>
  <si>
    <t>Rainwater and Greywater Use</t>
  </si>
  <si>
    <t>Rainwater or greywater will be captured on-site and used for exterior uses (e.g. landscape irrigation). AND Buildings will be designed and constructed for rainwater and/or greywater use readiness.</t>
  </si>
  <si>
    <t>Greywater will be captured on site, treated, and used for toilet and urinal flushing, as well as priming flood drains within a home. OR Rainwater will be captured on site and used for toilet and urinal flushing.</t>
  </si>
  <si>
    <t>IB-14</t>
  </si>
  <si>
    <t>Back-Up Power</t>
  </si>
  <si>
    <t>Rough-ins will be provided that allow for the installation of external generators/auxiliary power supply at a later date.</t>
  </si>
  <si>
    <t>For mid-rise and high-rise buildings, a refuge area with heating, cooling, lighting, potable water, and power available for 72 hours will be provided.</t>
  </si>
  <si>
    <t>72 hours of back-up power to essential building systems will be provided.</t>
  </si>
  <si>
    <t>IB-15</t>
  </si>
  <si>
    <t>Extreme Wind Protection</t>
  </si>
  <si>
    <t>Roof rafters, roof trusses or roof joists will be tied to load-bearing wall framing in a manner that will resist a factored uplift load of 3 kN. AND Metal straps or connectors to connect lower storey wall studs to the sill plate will be provided.</t>
  </si>
  <si>
    <t>IB-17</t>
  </si>
  <si>
    <t>Light Pollution Reduction</t>
  </si>
  <si>
    <t xml:space="preserve"> All exterior fixtures will be Dark Sky Compliant.</t>
  </si>
  <si>
    <t>Vaughan's Performance Threshold</t>
  </si>
  <si>
    <t>Site Plan</t>
  </si>
  <si>
    <t>Draft Plan of Subdivision</t>
  </si>
  <si>
    <t>Block Plan</t>
  </si>
  <si>
    <t>BRONZE</t>
  </si>
  <si>
    <t>SILVER</t>
  </si>
  <si>
    <t>GOLD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</si>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</sst>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7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C59C"/>
        <bgColor indexed="64"/>
      </patternFill>
    </fill>
    <fill>
      <patternFill patternType="solid">
        <fgColor rgb="FFD4D2D0"/>
        <bgColor indexed="64"/>
      </patternFill>
    </fill>
    <fill>
      <patternFill patternType="solid">
        <fgColor rgb="FFF5E2A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7">
    <xf numFmtId="0" fontId="0" fillId="0" borderId="0" xfId="0"/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left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9" fillId="2" borderId="14" xfId="2" applyFont="1" applyFill="1" applyBorder="1" applyAlignment="1" applyProtection="1">
      <alignment horizontal="left" vertical="top" wrapText="1"/>
    </xf>
    <xf numFmtId="0" fontId="9" fillId="2" borderId="5" xfId="2" applyFont="1" applyFill="1" applyBorder="1" applyAlignment="1" applyProtection="1">
      <alignment horizontal="left" vertical="top" wrapText="1"/>
    </xf>
    <xf numFmtId="0" fontId="9" fillId="2" borderId="15" xfId="2" applyFont="1" applyFill="1" applyBorder="1" applyAlignment="1" applyProtection="1">
      <alignment horizontal="left" vertical="top" wrapText="1"/>
    </xf>
    <xf numFmtId="0" fontId="9" fillId="2" borderId="1" xfId="2" applyFont="1" applyFill="1" applyBorder="1" applyAlignment="1" applyProtection="1">
      <alignment horizontal="left" vertical="top" wrapText="1"/>
    </xf>
    <xf numFmtId="0" fontId="11" fillId="4" borderId="15" xfId="2" applyFont="1" applyFill="1" applyBorder="1" applyAlignment="1" applyProtection="1">
      <alignment horizontal="left" vertical="top" wrapText="1"/>
    </xf>
    <xf numFmtId="0" fontId="11" fillId="4" borderId="0" xfId="2" applyFont="1" applyFill="1" applyBorder="1" applyAlignment="1" applyProtection="1">
      <alignment horizontal="left" vertical="top" wrapText="1"/>
    </xf>
    <xf numFmtId="0" fontId="11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 applyProtection="1">
      <alignment horizontal="left" vertical="top" wrapText="1"/>
    </xf>
    <xf numFmtId="0" fontId="9" fillId="5" borderId="15" xfId="2" applyFont="1" applyFill="1" applyBorder="1" applyAlignment="1" applyProtection="1">
      <alignment horizontal="left" vertical="top" wrapText="1"/>
    </xf>
    <xf numFmtId="0" fontId="9" fillId="5" borderId="1" xfId="2" applyFont="1" applyFill="1" applyBorder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8" fillId="0" borderId="4" xfId="2" applyFont="1" applyFill="1" applyBorder="1" applyAlignment="1" applyProtection="1">
      <alignment horizontal="center" vertical="top" wrapText="1"/>
    </xf>
    <xf numFmtId="0" fontId="1" fillId="6" borderId="13" xfId="2" applyFont="1" applyFill="1" applyBorder="1" applyAlignment="1" applyProtection="1">
      <alignment horizontal="center" vertical="top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top" wrapText="1"/>
    </xf>
    <xf numFmtId="0" fontId="9" fillId="6" borderId="12" xfId="2" applyFont="1" applyFill="1" applyBorder="1" applyAlignment="1" applyProtection="1">
      <alignment horizontal="center" vertical="top" wrapText="1"/>
    </xf>
    <xf numFmtId="0" fontId="1" fillId="7" borderId="13" xfId="2" applyFont="1" applyFill="1" applyBorder="1" applyAlignment="1" applyProtection="1">
      <alignment horizontal="center" vertical="top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top" wrapText="1"/>
    </xf>
    <xf numFmtId="0" fontId="9" fillId="7" borderId="12" xfId="2" applyFont="1" applyFill="1" applyBorder="1" applyAlignment="1" applyProtection="1">
      <alignment horizontal="center" vertical="top" wrapText="1"/>
    </xf>
    <xf numFmtId="0" fontId="1" fillId="8" borderId="10" xfId="2" applyFont="1" applyFill="1" applyBorder="1" applyAlignment="1" applyProtection="1">
      <alignment horizontal="center" vertical="top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top" wrapText="1"/>
    </xf>
    <xf numFmtId="0" fontId="9" fillId="8" borderId="11" xfId="2" applyFont="1" applyFill="1" applyBorder="1" applyAlignment="1" applyProtection="1">
      <alignment horizontal="center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 wrapText="1"/>
    </xf>
    <xf numFmtId="0" fontId="17" fillId="2" borderId="9" xfId="1" applyFont="1" applyFill="1" applyBorder="1" applyAlignment="1" applyProtection="1">
      <alignment horizontal="left" vertical="center"/>
      <protection locked="0"/>
    </xf>
    <xf numFmtId="0" fontId="11" fillId="4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/>
      <protection locked="0"/>
    </xf>
    <xf numFmtId="0" fontId="9" fillId="5" borderId="17" xfId="2" applyFont="1" applyFill="1" applyBorder="1" applyAlignment="1" applyProtection="1">
      <alignment horizontal="left" vertical="top" wrapText="1"/>
    </xf>
    <xf numFmtId="0" fontId="9" fillId="0" borderId="18" xfId="2" applyFont="1" applyFill="1" applyBorder="1" applyAlignment="1" applyProtection="1">
      <alignment horizontal="left" vertical="top" wrapText="1"/>
      <protection locked="0"/>
    </xf>
    <xf numFmtId="0" fontId="9" fillId="2" borderId="19" xfId="2" applyFont="1" applyFill="1" applyBorder="1" applyAlignment="1" applyProtection="1">
      <alignment horizontal="left" vertical="top" wrapText="1"/>
    </xf>
    <xf numFmtId="0" fontId="9" fillId="2" borderId="20" xfId="2" applyFont="1" applyFill="1" applyBorder="1" applyAlignment="1" applyProtection="1">
      <alignment horizontal="left" vertical="top" wrapText="1"/>
    </xf>
    <xf numFmtId="0" fontId="9" fillId="0" borderId="20" xfId="2" applyFont="1" applyBorder="1" applyAlignment="1" applyProtection="1">
      <alignment horizontal="center" vertical="center" wrapText="1"/>
      <protection locked="0"/>
    </xf>
    <xf numFmtId="0" fontId="9" fillId="0" borderId="21" xfId="2" applyFont="1" applyBorder="1" applyAlignment="1" applyProtection="1">
      <alignment horizontal="left" vertical="top" wrapText="1"/>
      <protection locked="0"/>
    </xf>
    <xf numFmtId="0" fontId="11" fillId="4" borderId="17" xfId="2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9" fillId="2" borderId="22" xfId="2" applyFont="1" applyFill="1" applyBorder="1" applyAlignment="1" applyProtection="1">
      <alignment horizontal="left" vertical="top" wrapText="1"/>
    </xf>
    <xf numFmtId="0" fontId="9" fillId="0" borderId="23" xfId="2" applyFont="1" applyBorder="1" applyAlignment="1" applyProtection="1">
      <alignment horizontal="left" vertical="top" wrapText="1"/>
      <protection locked="0"/>
    </xf>
    <xf numFmtId="0" fontId="9" fillId="0" borderId="1" xfId="2" applyFont="1" applyFill="1" applyBorder="1" applyAlignment="1" applyProtection="1">
      <alignment horizontal="center" vertical="top" wrapText="1"/>
      <protection locked="0"/>
    </xf>
    <xf numFmtId="0" fontId="9" fillId="0" borderId="15" xfId="2" applyFont="1" applyFill="1" applyBorder="1" applyAlignment="1" applyProtection="1">
      <alignment horizontal="center" vertical="center" wrapText="1"/>
      <protection locked="0"/>
    </xf>
    <xf numFmtId="0" fontId="9" fillId="0" borderId="15" xfId="2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right" vertical="center"/>
    </xf>
    <xf numFmtId="0" fontId="9" fillId="0" borderId="0" xfId="2" applyFont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13" fillId="5" borderId="0" xfId="2" applyFont="1" applyFill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 applyProtection="1">
      <alignment horizontal="left" wrapText="1"/>
    </xf>
  </cellXfs>
  <cellStyles count="3">
    <cellStyle name="Hyperlink" xfId="1" builtinId="8"/>
    <cellStyle name="Normal" xfId="0" builtinId="0"/>
    <cellStyle name="Normal 2" xfId="2" xr:uid="{F08C51BB-32C4-4F90-A7FA-F126336ABEC4}"/>
  </cellStyles>
  <dxfs count="3">
    <dxf>
      <font>
        <color auto="1"/>
      </font>
      <fill>
        <patternFill patternType="darkTrellis">
          <fgColor rgb="FFF5E2A6"/>
        </patternFill>
      </fill>
    </dxf>
    <dxf>
      <fill>
        <patternFill patternType="darkTrellis">
          <fgColor rgb="FFD4D2D0"/>
        </patternFill>
      </fill>
    </dxf>
    <dxf>
      <fill>
        <patternFill patternType="darkTrellis">
          <fgColor rgb="FFEAC59C"/>
        </patternFill>
      </fill>
    </dxf>
  </dxfs>
  <tableStyles count="0" defaultTableStyle="TableStyleMedium2" defaultPivotStyle="PivotStyleLight16"/>
  <colors>
    <mruColors>
      <color rgb="FF004788"/>
      <color rgb="FFEAC59C"/>
      <color rgb="FFD4D2D0"/>
      <color rgb="FFF5E2A6"/>
      <color rgb="FFCC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2</xdr:row>
      <xdr:rowOff>80010</xdr:rowOff>
    </xdr:from>
    <xdr:to>
      <xdr:col>7</xdr:col>
      <xdr:colOff>513806</xdr:colOff>
      <xdr:row>39</xdr:row>
      <xdr:rowOff>157121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AE7FD-3149-4F7A-8499-F9AF8E37A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430530"/>
          <a:ext cx="5356316" cy="6561731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39</xdr:row>
      <xdr:rowOff>115044</xdr:rowOff>
    </xdr:from>
    <xdr:to>
      <xdr:col>7</xdr:col>
      <xdr:colOff>490322</xdr:colOff>
      <xdr:row>52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02230-7318-41A1-98FF-44DE6EA9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" y="6950184"/>
          <a:ext cx="5332832" cy="229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2346158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ED976-8D61-44AE-9DAE-70AEF46D6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"/>
        <a:stretch/>
      </xdr:blipFill>
      <xdr:spPr>
        <a:xfrm>
          <a:off x="0" y="0"/>
          <a:ext cx="4883618" cy="172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ughan.ca/cityhall/departments/dp/Pages/Sustainability-Metric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6C93-4FB3-4957-996A-E21C907455C9}">
  <dimension ref="A2"/>
  <sheetViews>
    <sheetView zoomScaleNormal="100" workbookViewId="0">
      <selection sqref="A1:H1048576"/>
    </sheetView>
  </sheetViews>
  <sheetFormatPr defaultRowHeight="13.8" x14ac:dyDescent="0.45"/>
  <sheetData>
    <row r="2" spans="1:1" x14ac:dyDescent="0.45">
      <c r="A2" t="s">
        <v>0</v>
      </c>
    </row>
  </sheetData>
  <sheetProtection algorithmName="SHA-512" hashValue="zt1W0REUYkSBFA2dFPKTdNgjbiRp4WcPZebUFC3n/FO8yoro230z1aRJugwsuUqwv8cu8xL5RiChFBdJpuucQg==" saltValue="IYOvFBQ47DNFsKaZV6qsR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525A-A616-41BC-982E-25ADC87E94C7}">
  <sheetPr>
    <tabColor rgb="FF00B0F0"/>
  </sheetPr>
  <dimension ref="A1:I433"/>
  <sheetViews>
    <sheetView tabSelected="1" view="pageLayout" zoomScale="55" zoomScaleNormal="100" zoomScalePageLayoutView="55" workbookViewId="0">
      <selection activeCell="C8" sqref="C8"/>
    </sheetView>
  </sheetViews>
  <sheetFormatPr defaultColWidth="11.140625" defaultRowHeight="11.4" x14ac:dyDescent="0.4"/>
  <cols>
    <col min="1" max="1" width="4.85546875" style="4" customWidth="1"/>
    <col min="2" max="2" width="12" style="5" customWidth="1"/>
    <col min="3" max="3" width="7.6171875" style="4" customWidth="1"/>
    <col min="4" max="4" width="8.140625" style="4" customWidth="1"/>
    <col min="5" max="5" width="31.85546875" style="4" customWidth="1"/>
    <col min="6" max="6" width="14.37890625" style="2" customWidth="1"/>
    <col min="7" max="7" width="9" style="9" customWidth="1"/>
    <col min="8" max="8" width="33.85546875" style="4" customWidth="1"/>
    <col min="9" max="16384" width="11.140625" style="4"/>
  </cols>
  <sheetData>
    <row r="1" spans="1:9" ht="39.4" customHeight="1" x14ac:dyDescent="0.7">
      <c r="A1" s="78"/>
      <c r="B1" s="78"/>
      <c r="C1" s="78"/>
      <c r="D1" s="78"/>
      <c r="E1" s="78"/>
      <c r="F1" s="80" t="s">
        <v>1</v>
      </c>
      <c r="G1" s="80"/>
      <c r="H1" s="80"/>
    </row>
    <row r="2" spans="1:9" ht="12.3" x14ac:dyDescent="0.4">
      <c r="A2" s="78"/>
      <c r="B2" s="78"/>
      <c r="C2" s="78"/>
      <c r="D2" s="78"/>
      <c r="E2" s="78"/>
      <c r="F2" s="18"/>
      <c r="G2" s="77" t="s">
        <v>2</v>
      </c>
      <c r="H2" s="63"/>
      <c r="I2" s="55"/>
    </row>
    <row r="3" spans="1:9" ht="12.3" x14ac:dyDescent="0.4">
      <c r="A3" s="78"/>
      <c r="B3" s="78"/>
      <c r="C3" s="78"/>
      <c r="D3" s="78"/>
      <c r="E3" s="78"/>
      <c r="F3" s="18"/>
      <c r="G3" s="56" t="s">
        <v>203</v>
      </c>
      <c r="H3" s="63"/>
      <c r="I3" s="55"/>
    </row>
    <row r="4" spans="1:9" ht="12.3" x14ac:dyDescent="0.4">
      <c r="A4" s="78"/>
      <c r="B4" s="78"/>
      <c r="C4" s="78"/>
      <c r="D4" s="78"/>
      <c r="E4" s="78"/>
      <c r="F4" s="18"/>
      <c r="G4" s="56" t="s">
        <v>3</v>
      </c>
      <c r="H4" s="63"/>
      <c r="I4" s="53"/>
    </row>
    <row r="5" spans="1:9" ht="12.6" thickBot="1" x14ac:dyDescent="0.45">
      <c r="A5" s="78"/>
      <c r="B5" s="78"/>
      <c r="C5" s="78"/>
      <c r="D5" s="78"/>
      <c r="E5" s="78"/>
      <c r="F5" s="18"/>
      <c r="G5" s="56" t="s">
        <v>4</v>
      </c>
      <c r="H5" s="54"/>
    </row>
    <row r="6" spans="1:9" ht="47.5" customHeight="1" thickBot="1" x14ac:dyDescent="0.45">
      <c r="A6" s="79"/>
      <c r="B6" s="79"/>
      <c r="C6" s="79"/>
      <c r="D6" s="79"/>
      <c r="E6" s="79"/>
      <c r="F6" s="61" t="s">
        <v>5</v>
      </c>
      <c r="G6" s="58">
        <f>SUMIF(G10:G100,"y",D10:D100)</f>
        <v>0</v>
      </c>
      <c r="H6" s="57" t="str" cm="1">
        <f t="array" ref="H6">_xlfn.IFS(G6&lt;=26,"Incomplete",G6&lt;=40,"Bronze",G6&lt;=49,"Silver",G6&gt;=50,"Gold",TRUE,"Pass")</f>
        <v>Incomplete</v>
      </c>
    </row>
    <row r="7" spans="1:9" ht="36" customHeight="1" thickBot="1" x14ac:dyDescent="0.45">
      <c r="A7" s="81" t="s">
        <v>6</v>
      </c>
      <c r="B7" s="82"/>
      <c r="C7" s="82"/>
      <c r="D7" s="82"/>
      <c r="E7" s="82"/>
      <c r="F7" s="82"/>
      <c r="G7" s="82"/>
      <c r="H7" s="83"/>
    </row>
    <row r="8" spans="1:9" ht="19.5" customHeight="1" thickBot="1" x14ac:dyDescent="0.45">
      <c r="A8" s="84" t="s">
        <v>7</v>
      </c>
      <c r="B8" s="85"/>
      <c r="C8" s="59" t="s">
        <v>8</v>
      </c>
      <c r="D8" s="51"/>
      <c r="E8" s="51"/>
      <c r="F8" s="71"/>
      <c r="G8" s="71"/>
      <c r="H8" s="20"/>
    </row>
    <row r="9" spans="1:9" s="8" customFormat="1" ht="50.25" customHeight="1" thickBot="1" x14ac:dyDescent="0.5">
      <c r="A9" s="15" t="s">
        <v>9</v>
      </c>
      <c r="B9" s="16" t="s">
        <v>10</v>
      </c>
      <c r="C9" s="16" t="s">
        <v>11</v>
      </c>
      <c r="D9" s="16" t="s">
        <v>12</v>
      </c>
      <c r="E9" s="16" t="s">
        <v>13</v>
      </c>
      <c r="F9" s="16" t="s">
        <v>14</v>
      </c>
      <c r="G9" s="16" t="s">
        <v>15</v>
      </c>
      <c r="H9" s="17" t="s">
        <v>16</v>
      </c>
    </row>
    <row r="10" spans="1:9" s="6" customFormat="1" ht="34.200000000000003" x14ac:dyDescent="0.45">
      <c r="A10" s="21" t="s">
        <v>17</v>
      </c>
      <c r="B10" s="22" t="s">
        <v>18</v>
      </c>
      <c r="C10" s="22" t="s">
        <v>19</v>
      </c>
      <c r="D10" s="22">
        <v>1</v>
      </c>
      <c r="E10" s="22" t="s">
        <v>20</v>
      </c>
      <c r="F10" s="22" t="s">
        <v>21</v>
      </c>
      <c r="G10" s="12"/>
      <c r="H10" s="19" t="s">
        <v>22</v>
      </c>
    </row>
    <row r="11" spans="1:9" s="6" customFormat="1" ht="34.200000000000003" x14ac:dyDescent="0.45">
      <c r="A11" s="23" t="s">
        <v>17</v>
      </c>
      <c r="B11" s="24" t="s">
        <v>18</v>
      </c>
      <c r="C11" s="24" t="s">
        <v>23</v>
      </c>
      <c r="D11" s="24">
        <v>2</v>
      </c>
      <c r="E11" s="24" t="s">
        <v>24</v>
      </c>
      <c r="F11" s="24" t="s">
        <v>21</v>
      </c>
      <c r="G11" s="12"/>
      <c r="H11" s="19" t="s">
        <v>22</v>
      </c>
    </row>
    <row r="12" spans="1:9" s="6" customFormat="1" ht="27.4" customHeight="1" x14ac:dyDescent="0.45">
      <c r="A12" s="23" t="s">
        <v>25</v>
      </c>
      <c r="B12" s="24" t="s">
        <v>26</v>
      </c>
      <c r="C12" s="24" t="s">
        <v>19</v>
      </c>
      <c r="D12" s="24">
        <v>1</v>
      </c>
      <c r="E12" s="24" t="s">
        <v>27</v>
      </c>
      <c r="F12" s="24" t="s">
        <v>28</v>
      </c>
      <c r="G12" s="12"/>
      <c r="H12" s="19"/>
    </row>
    <row r="13" spans="1:9" s="6" customFormat="1" ht="25.9" customHeight="1" x14ac:dyDescent="0.45">
      <c r="A13" s="23" t="s">
        <v>29</v>
      </c>
      <c r="B13" s="24" t="s">
        <v>30</v>
      </c>
      <c r="C13" s="24" t="s">
        <v>19</v>
      </c>
      <c r="D13" s="24">
        <v>1</v>
      </c>
      <c r="E13" s="24" t="s">
        <v>31</v>
      </c>
      <c r="F13" s="24" t="s">
        <v>28</v>
      </c>
      <c r="G13" s="12"/>
      <c r="H13" s="19"/>
    </row>
    <row r="14" spans="1:9" s="6" customFormat="1" ht="34.200000000000003" x14ac:dyDescent="0.45">
      <c r="A14" s="23" t="s">
        <v>29</v>
      </c>
      <c r="B14" s="24" t="s">
        <v>30</v>
      </c>
      <c r="C14" s="24" t="s">
        <v>23</v>
      </c>
      <c r="D14" s="24">
        <v>1</v>
      </c>
      <c r="E14" s="24" t="s">
        <v>32</v>
      </c>
      <c r="F14" s="24" t="s">
        <v>28</v>
      </c>
      <c r="G14" s="12"/>
      <c r="H14" s="19"/>
    </row>
    <row r="15" spans="1:9" s="6" customFormat="1" ht="34.200000000000003" x14ac:dyDescent="0.45">
      <c r="A15" s="23" t="s">
        <v>29</v>
      </c>
      <c r="B15" s="24" t="s">
        <v>30</v>
      </c>
      <c r="C15" s="24" t="s">
        <v>33</v>
      </c>
      <c r="D15" s="24">
        <v>1</v>
      </c>
      <c r="E15" s="24" t="s">
        <v>34</v>
      </c>
      <c r="F15" s="24" t="s">
        <v>28</v>
      </c>
      <c r="G15" s="12"/>
      <c r="H15" s="19"/>
    </row>
    <row r="16" spans="1:9" s="6" customFormat="1" ht="34.200000000000003" x14ac:dyDescent="0.45">
      <c r="A16" s="23" t="s">
        <v>29</v>
      </c>
      <c r="B16" s="24" t="s">
        <v>30</v>
      </c>
      <c r="C16" s="24" t="s">
        <v>19</v>
      </c>
      <c r="D16" s="24">
        <v>1</v>
      </c>
      <c r="E16" s="24" t="s">
        <v>35</v>
      </c>
      <c r="F16" s="24" t="s">
        <v>28</v>
      </c>
      <c r="G16" s="12"/>
      <c r="H16" s="19"/>
    </row>
    <row r="17" spans="1:8" s="6" customFormat="1" ht="40.15" customHeight="1" x14ac:dyDescent="0.45">
      <c r="A17" s="23" t="s">
        <v>29</v>
      </c>
      <c r="B17" s="24" t="s">
        <v>30</v>
      </c>
      <c r="C17" s="24" t="s">
        <v>23</v>
      </c>
      <c r="D17" s="24">
        <v>1</v>
      </c>
      <c r="E17" s="24" t="s">
        <v>36</v>
      </c>
      <c r="F17" s="24" t="s">
        <v>28</v>
      </c>
      <c r="G17" s="12"/>
      <c r="H17" s="19"/>
    </row>
    <row r="18" spans="1:8" s="6" customFormat="1" ht="57" x14ac:dyDescent="0.45">
      <c r="A18" s="24" t="s">
        <v>37</v>
      </c>
      <c r="B18" s="24" t="s">
        <v>38</v>
      </c>
      <c r="C18" s="24" t="s">
        <v>33</v>
      </c>
      <c r="D18" s="24">
        <v>3</v>
      </c>
      <c r="E18" s="24" t="s">
        <v>39</v>
      </c>
      <c r="F18" s="24" t="s">
        <v>28</v>
      </c>
      <c r="G18" s="13"/>
      <c r="H18" s="14"/>
    </row>
    <row r="19" spans="1:8" s="6" customFormat="1" ht="79.8" x14ac:dyDescent="0.45">
      <c r="A19" s="24" t="s">
        <v>37</v>
      </c>
      <c r="B19" s="24" t="s">
        <v>38</v>
      </c>
      <c r="C19" s="24" t="s">
        <v>33</v>
      </c>
      <c r="D19" s="24">
        <v>3</v>
      </c>
      <c r="E19" s="24" t="s">
        <v>40</v>
      </c>
      <c r="F19" s="24" t="s">
        <v>28</v>
      </c>
      <c r="G19" s="13"/>
      <c r="H19" s="14"/>
    </row>
    <row r="20" spans="1:8" s="6" customFormat="1" ht="22.8" x14ac:dyDescent="0.45">
      <c r="A20" s="27" t="s">
        <v>41</v>
      </c>
      <c r="B20" s="27"/>
      <c r="C20" s="27"/>
      <c r="D20" s="27"/>
      <c r="E20" s="27" t="s">
        <v>42</v>
      </c>
      <c r="F20" s="28"/>
      <c r="G20" s="52" t="s">
        <v>43</v>
      </c>
      <c r="H20" s="60" t="str">
        <f>IF(COUNTIF(G20,"*y*"),"Applicable","Not Applicable")</f>
        <v>Applicable</v>
      </c>
    </row>
    <row r="21" spans="1:8" s="6" customFormat="1" ht="57" x14ac:dyDescent="0.45">
      <c r="A21" s="30" t="s">
        <v>41</v>
      </c>
      <c r="B21" s="30" t="s">
        <v>44</v>
      </c>
      <c r="C21" s="30" t="s">
        <v>33</v>
      </c>
      <c r="D21" s="30">
        <v>3</v>
      </c>
      <c r="E21" s="30" t="s">
        <v>45</v>
      </c>
      <c r="F21" s="30" t="s">
        <v>46</v>
      </c>
      <c r="G21" s="13"/>
      <c r="H21" s="14"/>
    </row>
    <row r="22" spans="1:8" s="6" customFormat="1" ht="45.6" x14ac:dyDescent="0.45">
      <c r="A22" s="30" t="s">
        <v>41</v>
      </c>
      <c r="B22" s="30" t="s">
        <v>44</v>
      </c>
      <c r="C22" s="30" t="s">
        <v>19</v>
      </c>
      <c r="D22" s="30">
        <v>1</v>
      </c>
      <c r="E22" s="30" t="s">
        <v>47</v>
      </c>
      <c r="F22" s="30" t="s">
        <v>46</v>
      </c>
      <c r="G22" s="13"/>
      <c r="H22" s="14"/>
    </row>
    <row r="23" spans="1:8" s="6" customFormat="1" ht="22.8" x14ac:dyDescent="0.45">
      <c r="A23" s="70" t="s">
        <v>48</v>
      </c>
      <c r="B23" s="26"/>
      <c r="C23" s="27"/>
      <c r="D23" s="27"/>
      <c r="E23" s="27" t="s">
        <v>49</v>
      </c>
      <c r="F23" s="27"/>
      <c r="G23" s="52" t="s">
        <v>43</v>
      </c>
      <c r="H23" s="60" t="str">
        <f>IF(COUNTIF(G23,"*y*"),"Applicable","Not Applicable")</f>
        <v>Applicable</v>
      </c>
    </row>
    <row r="24" spans="1:8" s="7" customFormat="1" ht="22.8" x14ac:dyDescent="0.45">
      <c r="A24" s="64" t="s">
        <v>48</v>
      </c>
      <c r="B24" s="30" t="s">
        <v>50</v>
      </c>
      <c r="C24" s="30" t="s">
        <v>19</v>
      </c>
      <c r="D24" s="30">
        <v>3</v>
      </c>
      <c r="E24" s="30" t="s">
        <v>51</v>
      </c>
      <c r="F24" s="30" t="s">
        <v>52</v>
      </c>
      <c r="G24" s="74"/>
      <c r="H24" s="65"/>
    </row>
    <row r="25" spans="1:8" s="7" customFormat="1" ht="22.8" x14ac:dyDescent="0.45">
      <c r="A25" s="64" t="s">
        <v>48</v>
      </c>
      <c r="B25" s="30" t="s">
        <v>50</v>
      </c>
      <c r="C25" s="30" t="s">
        <v>23</v>
      </c>
      <c r="D25" s="30">
        <v>2</v>
      </c>
      <c r="E25" s="30" t="s">
        <v>53</v>
      </c>
      <c r="F25" s="30" t="s">
        <v>52</v>
      </c>
      <c r="G25" s="74"/>
      <c r="H25" s="65"/>
    </row>
    <row r="26" spans="1:8" s="7" customFormat="1" ht="34.200000000000003" x14ac:dyDescent="0.45">
      <c r="A26" s="64" t="s">
        <v>48</v>
      </c>
      <c r="B26" s="30" t="s">
        <v>50</v>
      </c>
      <c r="C26" s="30" t="s">
        <v>33</v>
      </c>
      <c r="D26" s="30">
        <v>2</v>
      </c>
      <c r="E26" s="30" t="s">
        <v>54</v>
      </c>
      <c r="F26" s="30" t="s">
        <v>52</v>
      </c>
      <c r="G26" s="74"/>
      <c r="H26" s="65"/>
    </row>
    <row r="27" spans="1:8" s="7" customFormat="1" ht="22.8" x14ac:dyDescent="0.45">
      <c r="A27" s="23" t="s">
        <v>55</v>
      </c>
      <c r="B27" s="24" t="s">
        <v>56</v>
      </c>
      <c r="C27" s="24" t="s">
        <v>19</v>
      </c>
      <c r="D27" s="24">
        <v>1</v>
      </c>
      <c r="E27" s="24" t="s">
        <v>57</v>
      </c>
      <c r="F27" s="24" t="s">
        <v>58</v>
      </c>
      <c r="G27" s="13"/>
      <c r="H27" s="19"/>
    </row>
    <row r="28" spans="1:8" s="7" customFormat="1" ht="22.8" x14ac:dyDescent="0.45">
      <c r="A28" s="23" t="s">
        <v>55</v>
      </c>
      <c r="B28" s="24" t="s">
        <v>56</v>
      </c>
      <c r="C28" s="24" t="s">
        <v>23</v>
      </c>
      <c r="D28" s="24">
        <v>1</v>
      </c>
      <c r="E28" s="24" t="s">
        <v>59</v>
      </c>
      <c r="F28" s="24" t="s">
        <v>58</v>
      </c>
      <c r="G28" s="13"/>
      <c r="H28" s="19"/>
    </row>
    <row r="29" spans="1:8" s="7" customFormat="1" ht="22.8" x14ac:dyDescent="0.45">
      <c r="A29" s="23" t="s">
        <v>55</v>
      </c>
      <c r="B29" s="24" t="s">
        <v>56</v>
      </c>
      <c r="C29" s="24" t="s">
        <v>33</v>
      </c>
      <c r="D29" s="24">
        <v>1</v>
      </c>
      <c r="E29" s="24" t="s">
        <v>60</v>
      </c>
      <c r="F29" s="24" t="s">
        <v>58</v>
      </c>
      <c r="G29" s="13"/>
      <c r="H29" s="19"/>
    </row>
    <row r="30" spans="1:8" s="7" customFormat="1" ht="16.899999999999999" customHeight="1" x14ac:dyDescent="0.45">
      <c r="A30" s="25" t="s">
        <v>61</v>
      </c>
      <c r="B30" s="26"/>
      <c r="C30" s="27"/>
      <c r="D30" s="27"/>
      <c r="E30" s="27" t="s">
        <v>62</v>
      </c>
      <c r="F30" s="27"/>
      <c r="G30" s="52" t="s">
        <v>43</v>
      </c>
      <c r="H30" s="60" t="str">
        <f>IF(COUNTIF(G30,"*y*"),"Applicable","Not Applicable")</f>
        <v>Applicable</v>
      </c>
    </row>
    <row r="31" spans="1:8" s="7" customFormat="1" ht="34.200000000000003" x14ac:dyDescent="0.45">
      <c r="A31" s="29" t="s">
        <v>61</v>
      </c>
      <c r="B31" s="30" t="s">
        <v>63</v>
      </c>
      <c r="C31" s="30" t="s">
        <v>19</v>
      </c>
      <c r="D31" s="30">
        <v>1</v>
      </c>
      <c r="E31" s="30" t="s">
        <v>64</v>
      </c>
      <c r="F31" s="30" t="s">
        <v>21</v>
      </c>
      <c r="G31" s="13"/>
      <c r="H31" s="19"/>
    </row>
    <row r="32" spans="1:8" s="7" customFormat="1" ht="34.200000000000003" x14ac:dyDescent="0.45">
      <c r="A32" s="29" t="s">
        <v>61</v>
      </c>
      <c r="B32" s="30" t="s">
        <v>63</v>
      </c>
      <c r="C32" s="30" t="s">
        <v>23</v>
      </c>
      <c r="D32" s="30">
        <v>1</v>
      </c>
      <c r="E32" s="30" t="s">
        <v>65</v>
      </c>
      <c r="F32" s="30" t="s">
        <v>21</v>
      </c>
      <c r="G32" s="13"/>
      <c r="H32" s="19"/>
    </row>
    <row r="33" spans="1:8" s="7" customFormat="1" ht="34.200000000000003" x14ac:dyDescent="0.45">
      <c r="A33" s="23" t="s">
        <v>66</v>
      </c>
      <c r="B33" s="24" t="s">
        <v>67</v>
      </c>
      <c r="C33" s="24" t="s">
        <v>19</v>
      </c>
      <c r="D33" s="24">
        <v>1</v>
      </c>
      <c r="E33" s="24" t="s">
        <v>68</v>
      </c>
      <c r="F33" s="24" t="s">
        <v>21</v>
      </c>
      <c r="G33" s="13"/>
      <c r="H33" s="19"/>
    </row>
    <row r="34" spans="1:8" s="7" customFormat="1" ht="34.200000000000003" x14ac:dyDescent="0.45">
      <c r="A34" s="23" t="s">
        <v>66</v>
      </c>
      <c r="B34" s="24" t="s">
        <v>67</v>
      </c>
      <c r="C34" s="24" t="s">
        <v>23</v>
      </c>
      <c r="D34" s="24">
        <v>1</v>
      </c>
      <c r="E34" s="24" t="s">
        <v>69</v>
      </c>
      <c r="F34" s="24" t="s">
        <v>21</v>
      </c>
      <c r="G34" s="13"/>
      <c r="H34" s="19"/>
    </row>
    <row r="35" spans="1:8" s="7" customFormat="1" ht="34.200000000000003" x14ac:dyDescent="0.45">
      <c r="A35" s="23" t="s">
        <v>66</v>
      </c>
      <c r="B35" s="24" t="s">
        <v>67</v>
      </c>
      <c r="C35" s="24" t="s">
        <v>33</v>
      </c>
      <c r="D35" s="24">
        <v>2</v>
      </c>
      <c r="E35" s="24" t="s">
        <v>70</v>
      </c>
      <c r="F35" s="24" t="s">
        <v>21</v>
      </c>
      <c r="G35" s="13"/>
      <c r="H35" s="19"/>
    </row>
    <row r="36" spans="1:8" s="7" customFormat="1" ht="34.200000000000003" x14ac:dyDescent="0.45">
      <c r="A36" s="23" t="s">
        <v>71</v>
      </c>
      <c r="B36" s="24" t="s">
        <v>72</v>
      </c>
      <c r="C36" s="24" t="s">
        <v>19</v>
      </c>
      <c r="D36" s="24">
        <v>2</v>
      </c>
      <c r="E36" s="24" t="s">
        <v>73</v>
      </c>
      <c r="F36" s="24" t="s">
        <v>28</v>
      </c>
      <c r="G36" s="13"/>
      <c r="H36" s="19"/>
    </row>
    <row r="37" spans="1:8" s="7" customFormat="1" ht="57" x14ac:dyDescent="0.45">
      <c r="A37" s="23" t="s">
        <v>74</v>
      </c>
      <c r="B37" s="24" t="s">
        <v>75</v>
      </c>
      <c r="C37" s="24" t="s">
        <v>19</v>
      </c>
      <c r="D37" s="24">
        <v>1</v>
      </c>
      <c r="E37" s="24" t="s">
        <v>76</v>
      </c>
      <c r="F37" s="24" t="s">
        <v>77</v>
      </c>
      <c r="G37" s="13"/>
      <c r="H37" s="19"/>
    </row>
    <row r="38" spans="1:8" s="7" customFormat="1" ht="57" x14ac:dyDescent="0.45">
      <c r="A38" s="23" t="s">
        <v>78</v>
      </c>
      <c r="B38" s="24" t="s">
        <v>79</v>
      </c>
      <c r="C38" s="24" t="s">
        <v>19</v>
      </c>
      <c r="D38" s="24">
        <v>2</v>
      </c>
      <c r="E38" s="24" t="s">
        <v>80</v>
      </c>
      <c r="F38" s="24" t="s">
        <v>77</v>
      </c>
      <c r="G38" s="13"/>
      <c r="H38" s="19"/>
    </row>
    <row r="39" spans="1:8" s="7" customFormat="1" ht="57" x14ac:dyDescent="0.45">
      <c r="A39" s="23" t="s">
        <v>81</v>
      </c>
      <c r="B39" s="23" t="s">
        <v>82</v>
      </c>
      <c r="C39" s="23" t="s">
        <v>19</v>
      </c>
      <c r="D39" s="23">
        <v>1</v>
      </c>
      <c r="E39" s="23" t="s">
        <v>83</v>
      </c>
      <c r="F39" s="23" t="s">
        <v>77</v>
      </c>
      <c r="G39" s="13"/>
      <c r="H39" s="19"/>
    </row>
    <row r="40" spans="1:8" s="7" customFormat="1" ht="57" x14ac:dyDescent="0.45">
      <c r="A40" s="23" t="s">
        <v>81</v>
      </c>
      <c r="B40" s="23" t="s">
        <v>82</v>
      </c>
      <c r="C40" s="23" t="s">
        <v>23</v>
      </c>
      <c r="D40" s="23">
        <v>1</v>
      </c>
      <c r="E40" s="23" t="s">
        <v>84</v>
      </c>
      <c r="F40" s="23" t="s">
        <v>77</v>
      </c>
      <c r="G40" s="13"/>
      <c r="H40" s="19"/>
    </row>
    <row r="41" spans="1:8" s="7" customFormat="1" ht="22.8" x14ac:dyDescent="0.45">
      <c r="A41" s="25" t="s">
        <v>85</v>
      </c>
      <c r="B41" s="25"/>
      <c r="C41" s="25"/>
      <c r="D41" s="25"/>
      <c r="E41" s="25" t="s">
        <v>86</v>
      </c>
      <c r="F41" s="25"/>
      <c r="G41" s="52" t="s">
        <v>43</v>
      </c>
      <c r="H41" s="60" t="str">
        <f>IF(COUNTIF(G41,"*y*"),"Applicable","Not Applicable")</f>
        <v>Applicable</v>
      </c>
    </row>
    <row r="42" spans="1:8" s="7" customFormat="1" ht="57" x14ac:dyDescent="0.45">
      <c r="A42" s="29" t="s">
        <v>85</v>
      </c>
      <c r="B42" s="29" t="s">
        <v>87</v>
      </c>
      <c r="C42" s="29" t="s">
        <v>19</v>
      </c>
      <c r="D42" s="29">
        <v>1</v>
      </c>
      <c r="E42" s="29" t="s">
        <v>88</v>
      </c>
      <c r="F42" s="29" t="s">
        <v>77</v>
      </c>
      <c r="G42" s="13"/>
      <c r="H42" s="19"/>
    </row>
    <row r="43" spans="1:8" s="7" customFormat="1" ht="57" x14ac:dyDescent="0.45">
      <c r="A43" s="29" t="s">
        <v>85</v>
      </c>
      <c r="B43" s="29" t="s">
        <v>87</v>
      </c>
      <c r="C43" s="29" t="s">
        <v>23</v>
      </c>
      <c r="D43" s="29">
        <v>2</v>
      </c>
      <c r="E43" s="29" t="s">
        <v>89</v>
      </c>
      <c r="F43" s="29" t="s">
        <v>77</v>
      </c>
      <c r="G43" s="13"/>
      <c r="H43" s="19"/>
    </row>
    <row r="44" spans="1:8" s="7" customFormat="1" ht="22.8" x14ac:dyDescent="0.45">
      <c r="A44" s="25" t="s">
        <v>85</v>
      </c>
      <c r="B44" s="25"/>
      <c r="C44" s="25"/>
      <c r="D44" s="25"/>
      <c r="E44" s="25" t="s">
        <v>90</v>
      </c>
      <c r="F44" s="25"/>
      <c r="G44" s="52" t="s">
        <v>43</v>
      </c>
      <c r="H44" s="60" t="str">
        <f>IF(COUNTIF(G44,"*y*"),"Applicable","Not Applicable")</f>
        <v>Applicable</v>
      </c>
    </row>
    <row r="45" spans="1:8" s="7" customFormat="1" ht="57" x14ac:dyDescent="0.45">
      <c r="A45" s="29" t="s">
        <v>85</v>
      </c>
      <c r="B45" s="29" t="s">
        <v>87</v>
      </c>
      <c r="C45" s="29" t="s">
        <v>19</v>
      </c>
      <c r="D45" s="29">
        <v>1</v>
      </c>
      <c r="E45" s="29" t="s">
        <v>91</v>
      </c>
      <c r="F45" s="29" t="s">
        <v>77</v>
      </c>
      <c r="G45" s="13"/>
      <c r="H45" s="19"/>
    </row>
    <row r="46" spans="1:8" s="7" customFormat="1" ht="57" x14ac:dyDescent="0.45">
      <c r="A46" s="29" t="s">
        <v>85</v>
      </c>
      <c r="B46" s="29" t="s">
        <v>87</v>
      </c>
      <c r="C46" s="29" t="s">
        <v>23</v>
      </c>
      <c r="D46" s="29">
        <v>2</v>
      </c>
      <c r="E46" s="29" t="s">
        <v>92</v>
      </c>
      <c r="F46" s="29" t="s">
        <v>77</v>
      </c>
      <c r="G46" s="13"/>
      <c r="H46" s="19"/>
    </row>
    <row r="47" spans="1:8" s="7" customFormat="1" ht="22" customHeight="1" x14ac:dyDescent="0.45">
      <c r="A47" s="25" t="s">
        <v>93</v>
      </c>
      <c r="B47" s="26"/>
      <c r="C47" s="27"/>
      <c r="D47" s="27"/>
      <c r="E47" s="27" t="s">
        <v>94</v>
      </c>
      <c r="F47" s="27"/>
      <c r="G47" s="52" t="s">
        <v>43</v>
      </c>
      <c r="H47" s="60" t="str">
        <f>IF(COUNTIF(G47,"*y*"),"Applicable","Not Applicable")</f>
        <v>Applicable</v>
      </c>
    </row>
    <row r="48" spans="1:8" s="7" customFormat="1" ht="22.8" x14ac:dyDescent="0.45">
      <c r="A48" s="29" t="s">
        <v>93</v>
      </c>
      <c r="B48" s="30" t="s">
        <v>95</v>
      </c>
      <c r="C48" s="30" t="s">
        <v>19</v>
      </c>
      <c r="D48" s="30">
        <v>3</v>
      </c>
      <c r="E48" s="30" t="s">
        <v>96</v>
      </c>
      <c r="F48" s="30" t="s">
        <v>97</v>
      </c>
      <c r="G48" s="13"/>
      <c r="H48" s="19"/>
    </row>
    <row r="49" spans="1:8" s="6" customFormat="1" ht="34.200000000000003" x14ac:dyDescent="0.45">
      <c r="A49" s="29" t="s">
        <v>93</v>
      </c>
      <c r="B49" s="30" t="s">
        <v>95</v>
      </c>
      <c r="C49" s="30" t="s">
        <v>23</v>
      </c>
      <c r="D49" s="30">
        <v>2</v>
      </c>
      <c r="E49" s="30" t="s">
        <v>98</v>
      </c>
      <c r="F49" s="30" t="s">
        <v>97</v>
      </c>
      <c r="G49" s="13"/>
      <c r="H49" s="19"/>
    </row>
    <row r="50" spans="1:8" s="6" customFormat="1" ht="34.200000000000003" x14ac:dyDescent="0.45">
      <c r="A50" s="23" t="s">
        <v>99</v>
      </c>
      <c r="B50" s="23" t="s">
        <v>100</v>
      </c>
      <c r="C50" s="23" t="s">
        <v>19</v>
      </c>
      <c r="D50" s="23">
        <v>2</v>
      </c>
      <c r="E50" s="23" t="s">
        <v>101</v>
      </c>
      <c r="F50" s="23" t="s">
        <v>97</v>
      </c>
      <c r="G50" s="13"/>
      <c r="H50" s="19"/>
    </row>
    <row r="51" spans="1:8" s="6" customFormat="1" ht="34.200000000000003" x14ac:dyDescent="0.45">
      <c r="A51" s="23" t="s">
        <v>99</v>
      </c>
      <c r="B51" s="23" t="s">
        <v>100</v>
      </c>
      <c r="C51" s="23" t="s">
        <v>23</v>
      </c>
      <c r="D51" s="23">
        <v>2</v>
      </c>
      <c r="E51" s="23" t="s">
        <v>102</v>
      </c>
      <c r="F51" s="23" t="s">
        <v>97</v>
      </c>
      <c r="G51" s="13"/>
      <c r="H51" s="19"/>
    </row>
    <row r="52" spans="1:8" s="6" customFormat="1" ht="91.2" x14ac:dyDescent="0.45">
      <c r="A52" s="23" t="s">
        <v>99</v>
      </c>
      <c r="B52" s="23" t="s">
        <v>100</v>
      </c>
      <c r="C52" s="23" t="s">
        <v>33</v>
      </c>
      <c r="D52" s="23">
        <v>2</v>
      </c>
      <c r="E52" s="23" t="s">
        <v>103</v>
      </c>
      <c r="F52" s="23" t="s">
        <v>97</v>
      </c>
      <c r="G52" s="13"/>
      <c r="H52" s="19"/>
    </row>
    <row r="53" spans="1:8" s="6" customFormat="1" ht="34.200000000000003" x14ac:dyDescent="0.45">
      <c r="A53" s="23" t="s">
        <v>104</v>
      </c>
      <c r="B53" s="23" t="s">
        <v>105</v>
      </c>
      <c r="C53" s="23" t="s">
        <v>19</v>
      </c>
      <c r="D53" s="23">
        <v>1</v>
      </c>
      <c r="E53" s="23" t="s">
        <v>106</v>
      </c>
      <c r="F53" s="23" t="s">
        <v>97</v>
      </c>
      <c r="G53" s="13"/>
      <c r="H53" s="19"/>
    </row>
    <row r="54" spans="1:8" s="6" customFormat="1" ht="34.200000000000003" x14ac:dyDescent="0.45">
      <c r="A54" s="23" t="s">
        <v>104</v>
      </c>
      <c r="B54" s="23" t="s">
        <v>105</v>
      </c>
      <c r="C54" s="23" t="s">
        <v>23</v>
      </c>
      <c r="D54" s="23">
        <v>1</v>
      </c>
      <c r="E54" s="23" t="s">
        <v>107</v>
      </c>
      <c r="F54" s="23" t="s">
        <v>97</v>
      </c>
      <c r="G54" s="13"/>
      <c r="H54" s="19"/>
    </row>
    <row r="55" spans="1:8" s="6" customFormat="1" ht="22.8" x14ac:dyDescent="0.45">
      <c r="A55" s="25" t="s">
        <v>108</v>
      </c>
      <c r="B55" s="26"/>
      <c r="C55" s="27"/>
      <c r="D55" s="27"/>
      <c r="E55" s="27" t="s">
        <v>109</v>
      </c>
      <c r="F55" s="27"/>
      <c r="G55" s="52" t="s">
        <v>43</v>
      </c>
      <c r="H55" s="60" t="str">
        <f>IF(COUNTIF(G55,"*y*"),"Applicable","Not Applicable")</f>
        <v>Applicable</v>
      </c>
    </row>
    <row r="56" spans="1:8" s="6" customFormat="1" ht="57" x14ac:dyDescent="0.45">
      <c r="A56" s="29" t="s">
        <v>108</v>
      </c>
      <c r="B56" s="30" t="s">
        <v>110</v>
      </c>
      <c r="C56" s="30" t="s">
        <v>19</v>
      </c>
      <c r="D56" s="30">
        <v>2</v>
      </c>
      <c r="E56" s="30" t="s">
        <v>111</v>
      </c>
      <c r="F56" s="30" t="s">
        <v>97</v>
      </c>
      <c r="G56" s="13"/>
      <c r="H56" s="19"/>
    </row>
    <row r="57" spans="1:8" s="6" customFormat="1" ht="57" x14ac:dyDescent="0.45">
      <c r="A57" s="29" t="s">
        <v>108</v>
      </c>
      <c r="B57" s="30" t="s">
        <v>110</v>
      </c>
      <c r="C57" s="30" t="s">
        <v>23</v>
      </c>
      <c r="D57" s="30">
        <v>2</v>
      </c>
      <c r="E57" s="30" t="s">
        <v>112</v>
      </c>
      <c r="F57" s="30" t="s">
        <v>97</v>
      </c>
      <c r="G57" s="13"/>
      <c r="H57" s="19"/>
    </row>
    <row r="58" spans="1:8" s="6" customFormat="1" ht="45.6" x14ac:dyDescent="0.45">
      <c r="A58" s="29" t="s">
        <v>113</v>
      </c>
      <c r="B58" s="30" t="s">
        <v>114</v>
      </c>
      <c r="C58" s="30" t="s">
        <v>23</v>
      </c>
      <c r="D58" s="30">
        <v>2</v>
      </c>
      <c r="E58" s="30" t="s">
        <v>115</v>
      </c>
      <c r="F58" s="62" t="s">
        <v>116</v>
      </c>
      <c r="G58" s="13"/>
      <c r="H58" s="19"/>
    </row>
    <row r="59" spans="1:8" s="7" customFormat="1" ht="34.200000000000003" x14ac:dyDescent="0.45">
      <c r="A59" s="29" t="s">
        <v>113</v>
      </c>
      <c r="B59" s="30" t="s">
        <v>114</v>
      </c>
      <c r="C59" s="30" t="s">
        <v>33</v>
      </c>
      <c r="D59" s="30">
        <v>5</v>
      </c>
      <c r="E59" s="30" t="s">
        <v>117</v>
      </c>
      <c r="F59" s="62" t="s">
        <v>116</v>
      </c>
      <c r="G59" s="13"/>
      <c r="H59" s="19"/>
    </row>
    <row r="60" spans="1:8" s="7" customFormat="1" ht="22.8" x14ac:dyDescent="0.45">
      <c r="A60" s="23" t="s">
        <v>118</v>
      </c>
      <c r="B60" s="23" t="s">
        <v>119</v>
      </c>
      <c r="C60" s="23" t="s">
        <v>19</v>
      </c>
      <c r="D60" s="23">
        <v>1</v>
      </c>
      <c r="E60" s="23" t="s">
        <v>120</v>
      </c>
      <c r="F60" s="23" t="s">
        <v>97</v>
      </c>
      <c r="G60" s="13"/>
      <c r="H60" s="19"/>
    </row>
    <row r="61" spans="1:8" s="7" customFormat="1" ht="22.8" x14ac:dyDescent="0.45">
      <c r="A61" s="23" t="s">
        <v>118</v>
      </c>
      <c r="B61" s="23" t="s">
        <v>119</v>
      </c>
      <c r="C61" s="23" t="s">
        <v>23</v>
      </c>
      <c r="D61" s="23">
        <v>1</v>
      </c>
      <c r="E61" s="23" t="s">
        <v>121</v>
      </c>
      <c r="F61" s="23" t="s">
        <v>97</v>
      </c>
      <c r="G61" s="13"/>
      <c r="H61" s="19"/>
    </row>
    <row r="62" spans="1:8" s="7" customFormat="1" ht="57" x14ac:dyDescent="0.45">
      <c r="A62" s="23" t="s">
        <v>122</v>
      </c>
      <c r="B62" s="23" t="s">
        <v>123</v>
      </c>
      <c r="C62" s="23" t="s">
        <v>19</v>
      </c>
      <c r="D62" s="23">
        <v>2</v>
      </c>
      <c r="E62" s="23" t="s">
        <v>124</v>
      </c>
      <c r="F62" s="23" t="s">
        <v>97</v>
      </c>
      <c r="G62" s="13"/>
      <c r="H62" s="19"/>
    </row>
    <row r="63" spans="1:8" s="7" customFormat="1" x14ac:dyDescent="0.45">
      <c r="A63" s="25" t="s">
        <v>125</v>
      </c>
      <c r="B63" s="27"/>
      <c r="C63" s="27"/>
      <c r="D63" s="27"/>
      <c r="E63" s="27" t="s">
        <v>126</v>
      </c>
      <c r="F63" s="27"/>
      <c r="G63" s="52" t="s">
        <v>43</v>
      </c>
      <c r="H63" s="60" t="str">
        <f>IF(COUNTIF(G63,"*y*"),"Applicable","Not Applicable")</f>
        <v>Applicable</v>
      </c>
    </row>
    <row r="64" spans="1:8" s="7" customFormat="1" ht="34.200000000000003" x14ac:dyDescent="0.45">
      <c r="A64" s="29" t="s">
        <v>125</v>
      </c>
      <c r="B64" s="30" t="s">
        <v>127</v>
      </c>
      <c r="C64" s="30" t="s">
        <v>19</v>
      </c>
      <c r="D64" s="30">
        <v>3</v>
      </c>
      <c r="E64" s="30" t="s">
        <v>128</v>
      </c>
      <c r="F64" s="30" t="s">
        <v>97</v>
      </c>
      <c r="G64" s="13"/>
      <c r="H64" s="19"/>
    </row>
    <row r="65" spans="1:8" s="7" customFormat="1" ht="34.200000000000003" x14ac:dyDescent="0.45">
      <c r="A65" s="29" t="s">
        <v>125</v>
      </c>
      <c r="B65" s="30" t="s">
        <v>127</v>
      </c>
      <c r="C65" s="30" t="s">
        <v>23</v>
      </c>
      <c r="D65" s="30">
        <v>3</v>
      </c>
      <c r="E65" s="30" t="s">
        <v>129</v>
      </c>
      <c r="F65" s="30" t="s">
        <v>97</v>
      </c>
      <c r="G65" s="13"/>
      <c r="H65" s="19"/>
    </row>
    <row r="66" spans="1:8" s="7" customFormat="1" ht="37.15" customHeight="1" x14ac:dyDescent="0.45">
      <c r="A66" s="23" t="s">
        <v>130</v>
      </c>
      <c r="B66" s="24" t="s">
        <v>131</v>
      </c>
      <c r="C66" s="24" t="s">
        <v>19</v>
      </c>
      <c r="D66" s="24">
        <v>2</v>
      </c>
      <c r="E66" s="24" t="s">
        <v>132</v>
      </c>
      <c r="F66" s="24" t="s">
        <v>133</v>
      </c>
      <c r="G66" s="13"/>
      <c r="H66" s="19"/>
    </row>
    <row r="67" spans="1:8" s="7" customFormat="1" ht="37.15" customHeight="1" x14ac:dyDescent="0.45">
      <c r="A67" s="23" t="s">
        <v>130</v>
      </c>
      <c r="B67" s="24" t="s">
        <v>131</v>
      </c>
      <c r="C67" s="24" t="s">
        <v>23</v>
      </c>
      <c r="D67" s="24">
        <v>2</v>
      </c>
      <c r="E67" s="24" t="s">
        <v>134</v>
      </c>
      <c r="F67" s="24" t="s">
        <v>133</v>
      </c>
      <c r="G67" s="13"/>
      <c r="H67" s="19"/>
    </row>
    <row r="68" spans="1:8" s="7" customFormat="1" ht="37.15" customHeight="1" x14ac:dyDescent="0.45">
      <c r="A68" s="23" t="s">
        <v>130</v>
      </c>
      <c r="B68" s="24" t="s">
        <v>131</v>
      </c>
      <c r="C68" s="24" t="s">
        <v>33</v>
      </c>
      <c r="D68" s="24">
        <v>3</v>
      </c>
      <c r="E68" s="24" t="s">
        <v>135</v>
      </c>
      <c r="F68" s="24" t="s">
        <v>133</v>
      </c>
      <c r="G68" s="13"/>
      <c r="H68" s="19"/>
    </row>
    <row r="69" spans="1:8" s="7" customFormat="1" ht="37.15" customHeight="1" x14ac:dyDescent="0.45">
      <c r="A69" s="23" t="s">
        <v>136</v>
      </c>
      <c r="B69" s="24" t="s">
        <v>137</v>
      </c>
      <c r="C69" s="24" t="s">
        <v>19</v>
      </c>
      <c r="D69" s="24">
        <v>1</v>
      </c>
      <c r="E69" s="24" t="s">
        <v>138</v>
      </c>
      <c r="F69" s="24" t="s">
        <v>133</v>
      </c>
      <c r="G69" s="13"/>
      <c r="H69" s="19"/>
    </row>
    <row r="70" spans="1:8" s="7" customFormat="1" ht="37.15" customHeight="1" x14ac:dyDescent="0.45">
      <c r="A70" s="23" t="s">
        <v>136</v>
      </c>
      <c r="B70" s="24" t="s">
        <v>137</v>
      </c>
      <c r="C70" s="24" t="s">
        <v>23</v>
      </c>
      <c r="D70" s="24">
        <v>4</v>
      </c>
      <c r="E70" s="24" t="s">
        <v>139</v>
      </c>
      <c r="F70" s="24" t="s">
        <v>133</v>
      </c>
      <c r="G70" s="13"/>
      <c r="H70" s="19"/>
    </row>
    <row r="71" spans="1:8" s="7" customFormat="1" ht="37.15" customHeight="1" x14ac:dyDescent="0.45">
      <c r="A71" s="25" t="s">
        <v>140</v>
      </c>
      <c r="B71" s="25"/>
      <c r="C71" s="25"/>
      <c r="D71" s="25"/>
      <c r="E71" s="25" t="s">
        <v>141</v>
      </c>
      <c r="F71" s="25"/>
      <c r="G71" s="52" t="s">
        <v>43</v>
      </c>
      <c r="H71" s="60" t="str">
        <f>IF(COUNTIF(G71,"*y*"),"Applicable","Not Applicable")</f>
        <v>Applicable</v>
      </c>
    </row>
    <row r="72" spans="1:8" s="7" customFormat="1" ht="37.15" customHeight="1" x14ac:dyDescent="0.45">
      <c r="A72" s="29" t="s">
        <v>140</v>
      </c>
      <c r="B72" s="29" t="s">
        <v>142</v>
      </c>
      <c r="C72" s="29" t="s">
        <v>19</v>
      </c>
      <c r="D72" s="29">
        <v>1</v>
      </c>
      <c r="E72" s="29" t="s">
        <v>143</v>
      </c>
      <c r="F72" s="29" t="s">
        <v>97</v>
      </c>
      <c r="G72" s="75"/>
      <c r="H72" s="76"/>
    </row>
    <row r="73" spans="1:8" s="7" customFormat="1" ht="45.6" x14ac:dyDescent="0.45">
      <c r="A73" s="23" t="s">
        <v>144</v>
      </c>
      <c r="B73" s="23" t="s">
        <v>145</v>
      </c>
      <c r="C73" s="23" t="s">
        <v>19</v>
      </c>
      <c r="D73" s="23">
        <v>1</v>
      </c>
      <c r="E73" s="23" t="s">
        <v>146</v>
      </c>
      <c r="F73" s="23" t="s">
        <v>147</v>
      </c>
      <c r="G73" s="13"/>
      <c r="H73" s="19"/>
    </row>
    <row r="74" spans="1:8" s="7" customFormat="1" ht="45.6" x14ac:dyDescent="0.45">
      <c r="A74" s="23" t="s">
        <v>144</v>
      </c>
      <c r="B74" s="23" t="s">
        <v>145</v>
      </c>
      <c r="C74" s="23" t="s">
        <v>33</v>
      </c>
      <c r="D74" s="23">
        <v>7</v>
      </c>
      <c r="E74" s="23" t="s">
        <v>148</v>
      </c>
      <c r="F74" s="23" t="s">
        <v>147</v>
      </c>
      <c r="G74" s="13"/>
      <c r="H74" s="19"/>
    </row>
    <row r="75" spans="1:8" s="7" customFormat="1" ht="45.6" x14ac:dyDescent="0.45">
      <c r="A75" s="23" t="s">
        <v>144</v>
      </c>
      <c r="B75" s="23" t="s">
        <v>145</v>
      </c>
      <c r="C75" s="23" t="s">
        <v>19</v>
      </c>
      <c r="D75" s="23">
        <v>2</v>
      </c>
      <c r="E75" s="23" t="s">
        <v>149</v>
      </c>
      <c r="F75" s="23" t="s">
        <v>147</v>
      </c>
      <c r="G75" s="13"/>
      <c r="H75" s="19"/>
    </row>
    <row r="76" spans="1:8" s="7" customFormat="1" ht="45.6" x14ac:dyDescent="0.45">
      <c r="A76" s="23" t="s">
        <v>144</v>
      </c>
      <c r="B76" s="23" t="s">
        <v>145</v>
      </c>
      <c r="C76" s="23" t="s">
        <v>33</v>
      </c>
      <c r="D76" s="23">
        <v>4</v>
      </c>
      <c r="E76" s="23" t="s">
        <v>150</v>
      </c>
      <c r="F76" s="23" t="s">
        <v>147</v>
      </c>
      <c r="G76" s="13"/>
      <c r="H76" s="19"/>
    </row>
    <row r="77" spans="1:8" s="7" customFormat="1" ht="22.8" x14ac:dyDescent="0.45">
      <c r="A77" s="25" t="s">
        <v>151</v>
      </c>
      <c r="B77" s="25"/>
      <c r="C77" s="25"/>
      <c r="D77" s="25"/>
      <c r="E77" s="25" t="s">
        <v>152</v>
      </c>
      <c r="F77" s="25"/>
      <c r="G77" s="52" t="s">
        <v>43</v>
      </c>
      <c r="H77" s="60" t="str">
        <f>IF(COUNTIF(G77,"*y*"),"Applicable","Not Applicable")</f>
        <v>Applicable</v>
      </c>
    </row>
    <row r="78" spans="1:8" s="7" customFormat="1" ht="37.15" customHeight="1" x14ac:dyDescent="0.45">
      <c r="A78" s="23" t="s">
        <v>151</v>
      </c>
      <c r="B78" s="23" t="s">
        <v>153</v>
      </c>
      <c r="C78" s="23" t="s">
        <v>23</v>
      </c>
      <c r="D78" s="23">
        <v>3</v>
      </c>
      <c r="E78" s="23" t="s">
        <v>154</v>
      </c>
      <c r="F78" s="23" t="s">
        <v>147</v>
      </c>
      <c r="G78" s="13"/>
      <c r="H78" s="19"/>
    </row>
    <row r="79" spans="1:8" s="7" customFormat="1" ht="37.15" customHeight="1" x14ac:dyDescent="0.45">
      <c r="A79" s="23" t="s">
        <v>155</v>
      </c>
      <c r="B79" s="23" t="s">
        <v>156</v>
      </c>
      <c r="C79" s="23" t="s">
        <v>19</v>
      </c>
      <c r="D79" s="23">
        <v>1</v>
      </c>
      <c r="E79" s="23" t="s">
        <v>157</v>
      </c>
      <c r="F79" s="23" t="s">
        <v>97</v>
      </c>
      <c r="G79" s="13"/>
      <c r="H79" s="19"/>
    </row>
    <row r="80" spans="1:8" s="7" customFormat="1" ht="37.15" customHeight="1" x14ac:dyDescent="0.45">
      <c r="A80" s="23" t="s">
        <v>155</v>
      </c>
      <c r="B80" s="23" t="s">
        <v>156</v>
      </c>
      <c r="C80" s="23" t="s">
        <v>23</v>
      </c>
      <c r="D80" s="23">
        <v>2</v>
      </c>
      <c r="E80" s="23" t="s">
        <v>158</v>
      </c>
      <c r="F80" s="23" t="s">
        <v>159</v>
      </c>
      <c r="G80" s="13"/>
      <c r="H80" s="19"/>
    </row>
    <row r="81" spans="1:8" s="7" customFormat="1" ht="37.15" customHeight="1" x14ac:dyDescent="0.45">
      <c r="A81" s="23" t="s">
        <v>160</v>
      </c>
      <c r="B81" s="23" t="s">
        <v>161</v>
      </c>
      <c r="C81" s="23" t="s">
        <v>23</v>
      </c>
      <c r="D81" s="23">
        <v>3</v>
      </c>
      <c r="E81" s="23" t="s">
        <v>162</v>
      </c>
      <c r="F81" s="23" t="s">
        <v>147</v>
      </c>
      <c r="G81" s="13"/>
      <c r="H81" s="19"/>
    </row>
    <row r="82" spans="1:8" s="7" customFormat="1" ht="37.15" customHeight="1" x14ac:dyDescent="0.45">
      <c r="A82" s="23" t="s">
        <v>160</v>
      </c>
      <c r="B82" s="23" t="s">
        <v>161</v>
      </c>
      <c r="C82" s="23" t="s">
        <v>23</v>
      </c>
      <c r="D82" s="23">
        <v>2</v>
      </c>
      <c r="E82" s="23" t="s">
        <v>163</v>
      </c>
      <c r="F82" s="23" t="s">
        <v>147</v>
      </c>
      <c r="G82" s="13"/>
      <c r="H82" s="19"/>
    </row>
    <row r="83" spans="1:8" s="7" customFormat="1" ht="37.15" customHeight="1" x14ac:dyDescent="0.45">
      <c r="A83" s="23" t="s">
        <v>160</v>
      </c>
      <c r="B83" s="23" t="s">
        <v>161</v>
      </c>
      <c r="C83" s="23" t="s">
        <v>33</v>
      </c>
      <c r="D83" s="23">
        <v>5</v>
      </c>
      <c r="E83" s="23" t="s">
        <v>164</v>
      </c>
      <c r="F83" s="23" t="s">
        <v>147</v>
      </c>
      <c r="G83" s="13"/>
      <c r="H83" s="19"/>
    </row>
    <row r="84" spans="1:8" s="7" customFormat="1" ht="37.15" customHeight="1" x14ac:dyDescent="0.45">
      <c r="A84" s="23" t="s">
        <v>160</v>
      </c>
      <c r="B84" s="23" t="s">
        <v>161</v>
      </c>
      <c r="C84" s="23" t="s">
        <v>19</v>
      </c>
      <c r="D84" s="23">
        <v>3</v>
      </c>
      <c r="E84" s="23" t="s">
        <v>165</v>
      </c>
      <c r="F84" s="23" t="s">
        <v>147</v>
      </c>
      <c r="G84" s="13"/>
      <c r="H84" s="19"/>
    </row>
    <row r="85" spans="1:8" s="7" customFormat="1" ht="45.6" x14ac:dyDescent="0.45">
      <c r="A85" s="23" t="s">
        <v>166</v>
      </c>
      <c r="B85" s="24" t="s">
        <v>167</v>
      </c>
      <c r="C85" s="24" t="s">
        <v>23</v>
      </c>
      <c r="D85" s="24">
        <v>3</v>
      </c>
      <c r="E85" s="24" t="s">
        <v>168</v>
      </c>
      <c r="F85" s="24" t="s">
        <v>169</v>
      </c>
      <c r="G85" s="13"/>
      <c r="H85" s="19"/>
    </row>
    <row r="86" spans="1:8" s="7" customFormat="1" ht="79.8" x14ac:dyDescent="0.45">
      <c r="A86" s="66" t="s">
        <v>166</v>
      </c>
      <c r="B86" s="67" t="s">
        <v>167</v>
      </c>
      <c r="C86" s="67" t="s">
        <v>33</v>
      </c>
      <c r="D86" s="67">
        <v>6</v>
      </c>
      <c r="E86" s="67" t="s">
        <v>170</v>
      </c>
      <c r="F86" s="67" t="s">
        <v>169</v>
      </c>
      <c r="G86" s="68"/>
      <c r="H86" s="69"/>
    </row>
    <row r="87" spans="1:8" s="7" customFormat="1" ht="91.2" x14ac:dyDescent="0.45">
      <c r="A87" s="24" t="s">
        <v>171</v>
      </c>
      <c r="B87" s="66" t="s">
        <v>172</v>
      </c>
      <c r="C87" s="66" t="s">
        <v>19</v>
      </c>
      <c r="D87" s="66">
        <v>3</v>
      </c>
      <c r="E87" s="66" t="s">
        <v>173</v>
      </c>
      <c r="F87" s="66" t="s">
        <v>169</v>
      </c>
      <c r="G87" s="68"/>
      <c r="H87" s="73"/>
    </row>
    <row r="88" spans="1:8" s="7" customFormat="1" ht="91.2" x14ac:dyDescent="0.45">
      <c r="A88" s="24" t="s">
        <v>171</v>
      </c>
      <c r="B88" s="66" t="s">
        <v>172</v>
      </c>
      <c r="C88" s="66" t="s">
        <v>23</v>
      </c>
      <c r="D88" s="66">
        <v>4</v>
      </c>
      <c r="E88" s="66" t="s">
        <v>174</v>
      </c>
      <c r="F88" s="66" t="s">
        <v>169</v>
      </c>
      <c r="G88" s="68"/>
      <c r="H88" s="73"/>
    </row>
    <row r="89" spans="1:8" s="7" customFormat="1" ht="91.2" x14ac:dyDescent="0.45">
      <c r="A89" s="66" t="s">
        <v>171</v>
      </c>
      <c r="B89" s="66" t="s">
        <v>172</v>
      </c>
      <c r="C89" s="66" t="s">
        <v>33</v>
      </c>
      <c r="D89" s="66">
        <v>6</v>
      </c>
      <c r="E89" s="66" t="s">
        <v>175</v>
      </c>
      <c r="F89" s="66" t="s">
        <v>169</v>
      </c>
      <c r="G89" s="68"/>
      <c r="H89" s="73"/>
    </row>
    <row r="90" spans="1:8" s="7" customFormat="1" ht="91.2" x14ac:dyDescent="0.45">
      <c r="A90" s="66" t="s">
        <v>171</v>
      </c>
      <c r="B90" s="66" t="s">
        <v>172</v>
      </c>
      <c r="C90" s="66" t="s">
        <v>176</v>
      </c>
      <c r="D90" s="66">
        <v>8</v>
      </c>
      <c r="E90" s="66" t="s">
        <v>177</v>
      </c>
      <c r="F90" s="66" t="s">
        <v>169</v>
      </c>
      <c r="G90" s="68"/>
      <c r="H90" s="73"/>
    </row>
    <row r="91" spans="1:8" s="7" customFormat="1" ht="45.6" x14ac:dyDescent="0.45">
      <c r="A91" s="66" t="s">
        <v>171</v>
      </c>
      <c r="B91" s="66" t="s">
        <v>172</v>
      </c>
      <c r="C91" s="66" t="s">
        <v>23</v>
      </c>
      <c r="D91" s="66">
        <v>3</v>
      </c>
      <c r="E91" s="66" t="s">
        <v>178</v>
      </c>
      <c r="F91" s="66" t="s">
        <v>169</v>
      </c>
      <c r="G91" s="68"/>
      <c r="H91" s="73"/>
    </row>
    <row r="92" spans="1:8" s="7" customFormat="1" ht="34.200000000000003" x14ac:dyDescent="0.45">
      <c r="A92" s="66" t="s">
        <v>171</v>
      </c>
      <c r="B92" s="66" t="s">
        <v>172</v>
      </c>
      <c r="C92" s="66" t="s">
        <v>33</v>
      </c>
      <c r="D92" s="66">
        <v>4</v>
      </c>
      <c r="E92" s="66" t="s">
        <v>179</v>
      </c>
      <c r="F92" s="66" t="s">
        <v>169</v>
      </c>
      <c r="G92" s="68"/>
      <c r="H92" s="73"/>
    </row>
    <row r="93" spans="1:8" s="7" customFormat="1" ht="68.400000000000006" x14ac:dyDescent="0.45">
      <c r="A93" s="66" t="s">
        <v>171</v>
      </c>
      <c r="B93" s="66" t="s">
        <v>172</v>
      </c>
      <c r="C93" s="66" t="s">
        <v>19</v>
      </c>
      <c r="D93" s="66">
        <v>3</v>
      </c>
      <c r="E93" s="66" t="s">
        <v>180</v>
      </c>
      <c r="F93" s="66" t="s">
        <v>169</v>
      </c>
      <c r="G93" s="13"/>
      <c r="H93" s="14"/>
    </row>
    <row r="94" spans="1:8" s="7" customFormat="1" ht="57" x14ac:dyDescent="0.45">
      <c r="A94" s="66" t="s">
        <v>181</v>
      </c>
      <c r="B94" s="66" t="s">
        <v>182</v>
      </c>
      <c r="C94" s="66" t="s">
        <v>19</v>
      </c>
      <c r="D94" s="66">
        <v>1</v>
      </c>
      <c r="E94" s="66" t="s">
        <v>183</v>
      </c>
      <c r="F94" s="66" t="s">
        <v>147</v>
      </c>
      <c r="G94" s="13"/>
      <c r="H94" s="14"/>
    </row>
    <row r="95" spans="1:8" s="7" customFormat="1" ht="57" x14ac:dyDescent="0.45">
      <c r="A95" s="66" t="s">
        <v>181</v>
      </c>
      <c r="B95" s="66" t="s">
        <v>182</v>
      </c>
      <c r="C95" s="66" t="s">
        <v>23</v>
      </c>
      <c r="D95" s="66">
        <v>3</v>
      </c>
      <c r="E95" s="66" t="s">
        <v>184</v>
      </c>
      <c r="F95" s="66" t="s">
        <v>147</v>
      </c>
      <c r="G95" s="13"/>
      <c r="H95" s="14"/>
    </row>
    <row r="96" spans="1:8" s="7" customFormat="1" ht="34.200000000000003" x14ac:dyDescent="0.45">
      <c r="A96" s="24" t="s">
        <v>185</v>
      </c>
      <c r="B96" s="24" t="s">
        <v>186</v>
      </c>
      <c r="C96" s="72" t="s">
        <v>19</v>
      </c>
      <c r="D96" s="72">
        <v>1</v>
      </c>
      <c r="E96" s="72" t="s">
        <v>187</v>
      </c>
      <c r="F96" s="72" t="s">
        <v>147</v>
      </c>
      <c r="G96" s="13"/>
      <c r="H96" s="14"/>
    </row>
    <row r="97" spans="1:8" s="7" customFormat="1" ht="45.6" x14ac:dyDescent="0.45">
      <c r="A97" s="24" t="s">
        <v>185</v>
      </c>
      <c r="B97" s="24" t="s">
        <v>186</v>
      </c>
      <c r="C97" s="72" t="s">
        <v>19</v>
      </c>
      <c r="D97" s="72">
        <v>1</v>
      </c>
      <c r="E97" s="72" t="s">
        <v>188</v>
      </c>
      <c r="F97" s="72" t="s">
        <v>147</v>
      </c>
      <c r="G97" s="13"/>
      <c r="H97" s="14"/>
    </row>
    <row r="98" spans="1:8" s="7" customFormat="1" ht="22.8" x14ac:dyDescent="0.45">
      <c r="A98" s="24" t="s">
        <v>185</v>
      </c>
      <c r="B98" s="24" t="s">
        <v>186</v>
      </c>
      <c r="C98" s="24" t="s">
        <v>23</v>
      </c>
      <c r="D98" s="24">
        <v>3</v>
      </c>
      <c r="E98" s="24" t="s">
        <v>189</v>
      </c>
      <c r="F98" s="24" t="s">
        <v>147</v>
      </c>
      <c r="G98" s="13"/>
      <c r="H98" s="14"/>
    </row>
    <row r="99" spans="1:8" s="7" customFormat="1" ht="57" x14ac:dyDescent="0.45">
      <c r="A99" s="24" t="s">
        <v>190</v>
      </c>
      <c r="B99" s="24" t="s">
        <v>191</v>
      </c>
      <c r="C99" s="24" t="s">
        <v>19</v>
      </c>
      <c r="D99" s="24">
        <v>2</v>
      </c>
      <c r="E99" s="24" t="s">
        <v>192</v>
      </c>
      <c r="F99" s="24" t="s">
        <v>147</v>
      </c>
      <c r="G99" s="13"/>
      <c r="H99" s="14"/>
    </row>
    <row r="100" spans="1:8" s="7" customFormat="1" ht="22.8" x14ac:dyDescent="0.45">
      <c r="A100" s="24" t="s">
        <v>193</v>
      </c>
      <c r="B100" s="24" t="s">
        <v>194</v>
      </c>
      <c r="C100" s="24" t="s">
        <v>19</v>
      </c>
      <c r="D100" s="24">
        <v>1</v>
      </c>
      <c r="E100" s="24" t="s">
        <v>195</v>
      </c>
      <c r="F100" s="24" t="s">
        <v>147</v>
      </c>
      <c r="G100" s="13"/>
      <c r="H100" s="14"/>
    </row>
    <row r="101" spans="1:8" s="7" customFormat="1" ht="19.5" customHeight="1" thickBot="1" x14ac:dyDescent="0.45">
      <c r="A101" s="48"/>
      <c r="B101" s="48"/>
      <c r="C101" s="86" t="s">
        <v>196</v>
      </c>
      <c r="D101" s="86"/>
      <c r="E101" s="86"/>
      <c r="F101" s="86"/>
      <c r="G101" s="49"/>
      <c r="H101" s="50"/>
    </row>
    <row r="102" spans="1:8" s="7" customFormat="1" ht="16.149999999999999" customHeight="1" thickBot="1" x14ac:dyDescent="0.5">
      <c r="A102" s="31"/>
      <c r="B102" s="31"/>
      <c r="C102" s="33" t="s">
        <v>11</v>
      </c>
      <c r="D102" s="34" t="s">
        <v>197</v>
      </c>
      <c r="E102" s="34" t="s">
        <v>198</v>
      </c>
      <c r="F102" s="35" t="s">
        <v>199</v>
      </c>
      <c r="G102" s="31"/>
      <c r="H102" s="31"/>
    </row>
    <row r="103" spans="1:8" s="7" customFormat="1" x14ac:dyDescent="0.45">
      <c r="A103" s="31"/>
      <c r="B103" s="31"/>
      <c r="C103" s="36" t="s">
        <v>200</v>
      </c>
      <c r="D103" s="37">
        <v>41</v>
      </c>
      <c r="E103" s="38">
        <v>27</v>
      </c>
      <c r="F103" s="39">
        <v>14</v>
      </c>
      <c r="G103" s="31"/>
      <c r="H103" s="31"/>
    </row>
    <row r="104" spans="1:8" s="7" customFormat="1" x14ac:dyDescent="0.45">
      <c r="A104" s="31"/>
      <c r="B104" s="31"/>
      <c r="C104" s="40" t="s">
        <v>201</v>
      </c>
      <c r="D104" s="41">
        <v>62</v>
      </c>
      <c r="E104" s="42">
        <v>41</v>
      </c>
      <c r="F104" s="43">
        <v>21</v>
      </c>
      <c r="G104" s="31"/>
      <c r="H104" s="31"/>
    </row>
    <row r="105" spans="1:8" s="7" customFormat="1" ht="11.7" thickBot="1" x14ac:dyDescent="0.5">
      <c r="A105" s="31"/>
      <c r="B105" s="31"/>
      <c r="C105" s="44" t="s">
        <v>202</v>
      </c>
      <c r="D105" s="45">
        <v>76</v>
      </c>
      <c r="E105" s="46">
        <v>50</v>
      </c>
      <c r="F105" s="47">
        <v>26</v>
      </c>
      <c r="G105" s="32"/>
      <c r="H105" s="31"/>
    </row>
    <row r="106" spans="1:8" s="7" customFormat="1" ht="49.9" customHeight="1" x14ac:dyDescent="0.45">
      <c r="F106" s="3"/>
      <c r="G106" s="11"/>
    </row>
    <row r="107" spans="1:8" s="6" customFormat="1" ht="49.9" customHeight="1" x14ac:dyDescent="0.45">
      <c r="A107" s="7"/>
      <c r="B107" s="7"/>
      <c r="C107" s="7"/>
      <c r="D107" s="7"/>
      <c r="E107" s="7"/>
      <c r="F107" s="3"/>
      <c r="G107" s="11"/>
      <c r="H107" s="7"/>
    </row>
    <row r="108" spans="1:8" s="6" customFormat="1" ht="49.9" customHeight="1" x14ac:dyDescent="0.45">
      <c r="A108" s="7"/>
      <c r="B108" s="7"/>
      <c r="C108" s="7"/>
      <c r="D108" s="7"/>
      <c r="E108" s="7"/>
      <c r="F108" s="3"/>
      <c r="G108" s="11"/>
      <c r="H108" s="7"/>
    </row>
    <row r="109" spans="1:8" s="7" customFormat="1" ht="49.9" customHeight="1" x14ac:dyDescent="0.45">
      <c r="F109" s="3"/>
      <c r="G109" s="11"/>
    </row>
    <row r="110" spans="1:8" s="7" customFormat="1" ht="49.9" customHeight="1" x14ac:dyDescent="0.45">
      <c r="F110" s="3"/>
      <c r="G110" s="11"/>
    </row>
    <row r="111" spans="1:8" s="7" customFormat="1" ht="49.9" customHeight="1" x14ac:dyDescent="0.45">
      <c r="F111" s="3"/>
      <c r="G111" s="11"/>
    </row>
    <row r="112" spans="1:8" s="7" customFormat="1" ht="49.9" customHeight="1" x14ac:dyDescent="0.45">
      <c r="F112" s="3"/>
      <c r="G112" s="11"/>
    </row>
    <row r="113" spans="1:8" s="7" customFormat="1" ht="49.9" customHeight="1" x14ac:dyDescent="0.45">
      <c r="F113" s="3"/>
      <c r="G113" s="11"/>
    </row>
    <row r="114" spans="1:8" s="6" customFormat="1" ht="49.9" customHeight="1" x14ac:dyDescent="0.45">
      <c r="A114" s="7"/>
      <c r="B114" s="7"/>
      <c r="C114" s="7"/>
      <c r="D114" s="7"/>
      <c r="E114" s="7"/>
      <c r="F114" s="3"/>
      <c r="G114" s="11"/>
      <c r="H114" s="7"/>
    </row>
    <row r="115" spans="1:8" s="6" customFormat="1" ht="49.9" customHeight="1" x14ac:dyDescent="0.45">
      <c r="A115" s="7"/>
      <c r="B115" s="7"/>
      <c r="C115" s="7"/>
      <c r="D115" s="7"/>
      <c r="E115" s="7"/>
      <c r="F115" s="3"/>
      <c r="G115" s="11"/>
      <c r="H115" s="7"/>
    </row>
    <row r="116" spans="1:8" s="6" customFormat="1" ht="49.9" customHeight="1" x14ac:dyDescent="0.45">
      <c r="A116" s="7"/>
      <c r="B116" s="7"/>
      <c r="C116" s="7"/>
      <c r="D116" s="7"/>
      <c r="E116" s="7"/>
      <c r="F116" s="3"/>
      <c r="G116" s="11"/>
      <c r="H116" s="7"/>
    </row>
    <row r="117" spans="1:8" s="6" customFormat="1" ht="49.9" customHeight="1" x14ac:dyDescent="0.45">
      <c r="A117" s="7"/>
      <c r="B117" s="7"/>
      <c r="C117" s="7"/>
      <c r="D117" s="7"/>
      <c r="E117" s="7"/>
      <c r="F117" s="3"/>
      <c r="G117" s="11"/>
      <c r="H117" s="7"/>
    </row>
    <row r="118" spans="1:8" s="6" customFormat="1" ht="49.9" customHeight="1" x14ac:dyDescent="0.45">
      <c r="A118" s="7"/>
      <c r="B118" s="7"/>
      <c r="C118" s="7"/>
      <c r="D118" s="7"/>
      <c r="E118" s="7"/>
      <c r="F118" s="3"/>
      <c r="G118" s="11"/>
      <c r="H118" s="7"/>
    </row>
    <row r="119" spans="1:8" s="6" customFormat="1" ht="49.9" customHeight="1" x14ac:dyDescent="0.45">
      <c r="A119" s="7"/>
      <c r="B119" s="7"/>
      <c r="C119" s="7"/>
      <c r="D119" s="7"/>
      <c r="E119" s="7"/>
      <c r="F119" s="3"/>
      <c r="G119" s="11"/>
      <c r="H119" s="7"/>
    </row>
    <row r="120" spans="1:8" s="6" customFormat="1" ht="49.9" customHeight="1" x14ac:dyDescent="0.45">
      <c r="A120" s="7"/>
      <c r="B120" s="7"/>
      <c r="C120" s="7"/>
      <c r="D120" s="7"/>
      <c r="E120" s="7"/>
      <c r="F120" s="3"/>
      <c r="G120" s="11"/>
      <c r="H120" s="7"/>
    </row>
    <row r="121" spans="1:8" s="7" customFormat="1" ht="49.9" customHeight="1" x14ac:dyDescent="0.45">
      <c r="F121" s="3"/>
      <c r="G121" s="11"/>
    </row>
    <row r="122" spans="1:8" s="7" customFormat="1" ht="49.9" customHeight="1" x14ac:dyDescent="0.45">
      <c r="F122" s="3"/>
      <c r="G122" s="11"/>
    </row>
    <row r="123" spans="1:8" s="7" customFormat="1" ht="49.9" customHeight="1" x14ac:dyDescent="0.45">
      <c r="F123" s="3"/>
      <c r="G123" s="11"/>
    </row>
    <row r="124" spans="1:8" s="6" customFormat="1" ht="49.9" customHeight="1" x14ac:dyDescent="0.45">
      <c r="A124" s="7"/>
      <c r="B124" s="7"/>
      <c r="C124" s="7"/>
      <c r="D124" s="7"/>
      <c r="E124" s="7"/>
      <c r="F124" s="3"/>
      <c r="G124" s="11"/>
      <c r="H124" s="7"/>
    </row>
    <row r="125" spans="1:8" s="6" customFormat="1" ht="49.9" customHeight="1" x14ac:dyDescent="0.45">
      <c r="A125" s="7"/>
      <c r="B125" s="7"/>
      <c r="C125" s="7"/>
      <c r="D125" s="7"/>
      <c r="E125" s="7"/>
      <c r="F125" s="3"/>
      <c r="G125" s="11"/>
      <c r="H125" s="7"/>
    </row>
    <row r="126" spans="1:8" s="6" customFormat="1" ht="49.9" customHeight="1" x14ac:dyDescent="0.45">
      <c r="A126" s="7"/>
      <c r="B126" s="7"/>
      <c r="C126" s="7"/>
      <c r="D126" s="7"/>
      <c r="E126" s="7"/>
      <c r="F126" s="3"/>
      <c r="G126" s="11"/>
      <c r="H126" s="7"/>
    </row>
    <row r="127" spans="1:8" s="6" customFormat="1" ht="49.9" customHeight="1" x14ac:dyDescent="0.45">
      <c r="A127" s="7"/>
      <c r="B127" s="7"/>
      <c r="C127" s="7"/>
      <c r="D127" s="7"/>
      <c r="E127" s="7"/>
      <c r="F127" s="3"/>
      <c r="G127" s="11"/>
      <c r="H127" s="7"/>
    </row>
    <row r="128" spans="1:8" s="6" customFormat="1" ht="49.9" customHeight="1" x14ac:dyDescent="0.45">
      <c r="A128" s="7"/>
      <c r="B128" s="7"/>
      <c r="C128" s="7"/>
      <c r="D128" s="7"/>
      <c r="E128" s="7"/>
      <c r="F128" s="3"/>
      <c r="G128" s="11"/>
      <c r="H128" s="7"/>
    </row>
    <row r="129" spans="1:8" s="6" customFormat="1" ht="49.9" customHeight="1" x14ac:dyDescent="0.45">
      <c r="A129" s="7"/>
      <c r="B129" s="7"/>
      <c r="C129" s="7"/>
      <c r="D129" s="7"/>
      <c r="E129" s="7"/>
      <c r="F129" s="3"/>
      <c r="G129" s="11"/>
      <c r="H129" s="7"/>
    </row>
    <row r="130" spans="1:8" s="6" customFormat="1" ht="49.9" customHeight="1" x14ac:dyDescent="0.45">
      <c r="A130" s="7"/>
      <c r="B130" s="7"/>
      <c r="C130" s="7"/>
      <c r="D130" s="7"/>
      <c r="E130" s="7"/>
      <c r="F130" s="3"/>
      <c r="G130" s="11"/>
      <c r="H130" s="7"/>
    </row>
    <row r="131" spans="1:8" s="7" customFormat="1" ht="49.9" customHeight="1" x14ac:dyDescent="0.45">
      <c r="F131" s="3"/>
      <c r="G131" s="11"/>
    </row>
    <row r="132" spans="1:8" s="7" customFormat="1" ht="49.9" customHeight="1" x14ac:dyDescent="0.45">
      <c r="F132" s="3"/>
      <c r="G132" s="11"/>
    </row>
    <row r="133" spans="1:8" s="7" customFormat="1" ht="49.9" customHeight="1" x14ac:dyDescent="0.45">
      <c r="F133" s="3"/>
      <c r="G133" s="11"/>
    </row>
    <row r="134" spans="1:8" s="7" customFormat="1" ht="49.9" customHeight="1" x14ac:dyDescent="0.45">
      <c r="F134" s="3"/>
      <c r="G134" s="11"/>
    </row>
    <row r="135" spans="1:8" s="7" customFormat="1" ht="49.9" customHeight="1" x14ac:dyDescent="0.45">
      <c r="F135" s="3"/>
      <c r="G135" s="11"/>
    </row>
    <row r="136" spans="1:8" s="7" customFormat="1" ht="49.9" customHeight="1" x14ac:dyDescent="0.45">
      <c r="F136" s="3"/>
      <c r="G136" s="11"/>
    </row>
    <row r="137" spans="1:8" s="7" customFormat="1" ht="49.9" customHeight="1" x14ac:dyDescent="0.45">
      <c r="F137" s="3"/>
      <c r="G137" s="11"/>
    </row>
    <row r="138" spans="1:8" s="7" customFormat="1" ht="49.9" customHeight="1" x14ac:dyDescent="0.45">
      <c r="F138" s="3"/>
      <c r="G138" s="11"/>
    </row>
    <row r="139" spans="1:8" s="7" customFormat="1" ht="49.9" customHeight="1" x14ac:dyDescent="0.45">
      <c r="F139" s="3"/>
      <c r="G139" s="11"/>
    </row>
    <row r="140" spans="1:8" s="7" customFormat="1" ht="49.9" customHeight="1" x14ac:dyDescent="0.45">
      <c r="F140" s="3"/>
      <c r="G140" s="11"/>
    </row>
    <row r="141" spans="1:8" s="7" customFormat="1" ht="49.9" customHeight="1" x14ac:dyDescent="0.45">
      <c r="F141" s="3"/>
      <c r="G141" s="11"/>
    </row>
    <row r="142" spans="1:8" s="7" customFormat="1" ht="49.9" customHeight="1" x14ac:dyDescent="0.45">
      <c r="F142" s="3"/>
      <c r="G142" s="11"/>
    </row>
    <row r="143" spans="1:8" s="7" customFormat="1" ht="49.9" customHeight="1" x14ac:dyDescent="0.45">
      <c r="F143" s="3"/>
      <c r="G143" s="11"/>
    </row>
    <row r="144" spans="1:8" s="7" customFormat="1" ht="49.9" customHeight="1" x14ac:dyDescent="0.45">
      <c r="F144" s="3"/>
      <c r="G144" s="11"/>
    </row>
    <row r="145" spans="1:8" s="7" customFormat="1" ht="49.9" customHeight="1" x14ac:dyDescent="0.45">
      <c r="F145" s="3"/>
      <c r="G145" s="11"/>
    </row>
    <row r="146" spans="1:8" s="7" customFormat="1" ht="49.9" customHeight="1" x14ac:dyDescent="0.45">
      <c r="F146" s="3"/>
      <c r="G146" s="11"/>
    </row>
    <row r="147" spans="1:8" s="7" customFormat="1" ht="49.9" customHeight="1" x14ac:dyDescent="0.45">
      <c r="F147" s="3"/>
      <c r="G147" s="11"/>
    </row>
    <row r="148" spans="1:8" s="7" customFormat="1" ht="49.9" customHeight="1" x14ac:dyDescent="0.45">
      <c r="F148" s="3"/>
      <c r="G148" s="11"/>
    </row>
    <row r="149" spans="1:8" s="7" customFormat="1" ht="49.9" customHeight="1" x14ac:dyDescent="0.45">
      <c r="F149" s="3"/>
      <c r="G149" s="11"/>
    </row>
    <row r="150" spans="1:8" s="7" customFormat="1" ht="49.9" customHeight="1" x14ac:dyDescent="0.45">
      <c r="F150" s="3"/>
      <c r="G150" s="11"/>
    </row>
    <row r="151" spans="1:8" s="7" customFormat="1" ht="49.9" customHeight="1" x14ac:dyDescent="0.45">
      <c r="F151" s="3"/>
      <c r="G151" s="11"/>
    </row>
    <row r="152" spans="1:8" s="7" customFormat="1" ht="49.9" customHeight="1" x14ac:dyDescent="0.45">
      <c r="F152" s="3"/>
      <c r="G152" s="11"/>
    </row>
    <row r="153" spans="1:8" s="7" customFormat="1" ht="49.9" customHeight="1" x14ac:dyDescent="0.45">
      <c r="F153" s="3"/>
      <c r="G153" s="11"/>
    </row>
    <row r="154" spans="1:8" s="7" customFormat="1" ht="49.9" customHeight="1" x14ac:dyDescent="0.45">
      <c r="F154" s="3"/>
      <c r="G154" s="11"/>
    </row>
    <row r="155" spans="1:8" s="7" customFormat="1" ht="49.9" customHeight="1" x14ac:dyDescent="0.45">
      <c r="F155" s="3"/>
      <c r="G155" s="11"/>
    </row>
    <row r="156" spans="1:8" s="7" customFormat="1" ht="49.9" customHeight="1" x14ac:dyDescent="0.45">
      <c r="F156" s="3"/>
      <c r="G156" s="11"/>
    </row>
    <row r="157" spans="1:8" s="7" customFormat="1" ht="49.9" customHeight="1" x14ac:dyDescent="0.45">
      <c r="F157" s="3"/>
      <c r="G157" s="11"/>
    </row>
    <row r="158" spans="1:8" s="6" customFormat="1" ht="49.9" customHeight="1" x14ac:dyDescent="0.45">
      <c r="A158" s="7"/>
      <c r="B158" s="7"/>
      <c r="C158" s="7"/>
      <c r="D158" s="7"/>
      <c r="E158" s="7"/>
      <c r="F158" s="3"/>
      <c r="G158" s="11"/>
      <c r="H158" s="7"/>
    </row>
    <row r="159" spans="1:8" s="6" customFormat="1" ht="49.9" customHeight="1" x14ac:dyDescent="0.45">
      <c r="A159" s="7"/>
      <c r="B159" s="7"/>
      <c r="C159" s="7"/>
      <c r="D159" s="7"/>
      <c r="E159" s="7"/>
      <c r="F159" s="3"/>
      <c r="G159" s="11"/>
      <c r="H159" s="7"/>
    </row>
    <row r="160" spans="1:8" s="7" customFormat="1" x14ac:dyDescent="0.45">
      <c r="F160" s="3"/>
      <c r="G160" s="11"/>
    </row>
    <row r="161" spans="6:7" s="7" customFormat="1" x14ac:dyDescent="0.45">
      <c r="F161" s="3"/>
      <c r="G161" s="11"/>
    </row>
    <row r="162" spans="6:7" s="7" customFormat="1" x14ac:dyDescent="0.45">
      <c r="F162" s="3"/>
      <c r="G162" s="11"/>
    </row>
    <row r="163" spans="6:7" s="7" customFormat="1" x14ac:dyDescent="0.45">
      <c r="F163" s="3"/>
      <c r="G163" s="11"/>
    </row>
    <row r="164" spans="6:7" s="7" customFormat="1" ht="49.9" customHeight="1" x14ac:dyDescent="0.45">
      <c r="F164" s="3"/>
      <c r="G164" s="11"/>
    </row>
    <row r="165" spans="6:7" s="7" customFormat="1" ht="49.9" customHeight="1" x14ac:dyDescent="0.45">
      <c r="F165" s="3"/>
      <c r="G165" s="11"/>
    </row>
    <row r="166" spans="6:7" s="7" customFormat="1" ht="49.9" customHeight="1" x14ac:dyDescent="0.45">
      <c r="F166" s="3"/>
      <c r="G166" s="11"/>
    </row>
    <row r="167" spans="6:7" s="7" customFormat="1" ht="49.9" customHeight="1" x14ac:dyDescent="0.45">
      <c r="F167" s="3"/>
      <c r="G167" s="11"/>
    </row>
    <row r="168" spans="6:7" s="7" customFormat="1" ht="49.9" customHeight="1" x14ac:dyDescent="0.45">
      <c r="F168" s="3"/>
      <c r="G168" s="11"/>
    </row>
    <row r="169" spans="6:7" s="7" customFormat="1" ht="49.9" customHeight="1" x14ac:dyDescent="0.45">
      <c r="F169" s="3"/>
      <c r="G169" s="11"/>
    </row>
    <row r="170" spans="6:7" s="7" customFormat="1" ht="49.9" customHeight="1" x14ac:dyDescent="0.45">
      <c r="F170" s="3"/>
      <c r="G170" s="11"/>
    </row>
    <row r="171" spans="6:7" s="7" customFormat="1" ht="49.9" customHeight="1" x14ac:dyDescent="0.45">
      <c r="F171" s="3"/>
      <c r="G171" s="11"/>
    </row>
    <row r="172" spans="6:7" s="7" customFormat="1" ht="49.9" customHeight="1" x14ac:dyDescent="0.45">
      <c r="F172" s="3"/>
      <c r="G172" s="11"/>
    </row>
    <row r="173" spans="6:7" s="7" customFormat="1" ht="49.9" customHeight="1" x14ac:dyDescent="0.45">
      <c r="F173" s="3"/>
      <c r="G173" s="11"/>
    </row>
    <row r="174" spans="6:7" s="7" customFormat="1" ht="49.9" customHeight="1" x14ac:dyDescent="0.45">
      <c r="F174" s="3"/>
      <c r="G174" s="11"/>
    </row>
    <row r="175" spans="6:7" s="7" customFormat="1" ht="49.9" customHeight="1" x14ac:dyDescent="0.45">
      <c r="F175" s="3"/>
      <c r="G175" s="11"/>
    </row>
    <row r="176" spans="6:7" s="7" customFormat="1" ht="49.9" customHeight="1" x14ac:dyDescent="0.45">
      <c r="F176" s="3"/>
      <c r="G176" s="11"/>
    </row>
    <row r="177" spans="6:7" s="7" customFormat="1" ht="49.9" customHeight="1" x14ac:dyDescent="0.45">
      <c r="F177" s="3"/>
      <c r="G177" s="11"/>
    </row>
    <row r="178" spans="6:7" s="7" customFormat="1" ht="49.9" customHeight="1" x14ac:dyDescent="0.45">
      <c r="F178" s="3"/>
      <c r="G178" s="11"/>
    </row>
    <row r="179" spans="6:7" s="7" customFormat="1" ht="49.9" customHeight="1" x14ac:dyDescent="0.45">
      <c r="F179" s="3"/>
      <c r="G179" s="11"/>
    </row>
    <row r="180" spans="6:7" s="7" customFormat="1" ht="49.9" customHeight="1" x14ac:dyDescent="0.45">
      <c r="F180" s="3"/>
      <c r="G180" s="11"/>
    </row>
    <row r="181" spans="6:7" s="7" customFormat="1" ht="49.9" customHeight="1" x14ac:dyDescent="0.45">
      <c r="F181" s="3"/>
      <c r="G181" s="11"/>
    </row>
    <row r="184" spans="6:7" s="6" customFormat="1" ht="30" customHeight="1" x14ac:dyDescent="0.45">
      <c r="F184" s="1"/>
      <c r="G184" s="10"/>
    </row>
    <row r="185" spans="6:7" s="6" customFormat="1" ht="30" customHeight="1" x14ac:dyDescent="0.45">
      <c r="F185" s="1"/>
      <c r="G185" s="10"/>
    </row>
    <row r="186" spans="6:7" s="6" customFormat="1" ht="30" customHeight="1" x14ac:dyDescent="0.45">
      <c r="F186" s="1"/>
      <c r="G186" s="10"/>
    </row>
    <row r="187" spans="6:7" s="6" customFormat="1" ht="30" customHeight="1" x14ac:dyDescent="0.45">
      <c r="F187" s="1"/>
      <c r="G187" s="10"/>
    </row>
    <row r="188" spans="6:7" s="6" customFormat="1" ht="30" customHeight="1" x14ac:dyDescent="0.45">
      <c r="F188" s="1"/>
      <c r="G188" s="10"/>
    </row>
    <row r="189" spans="6:7" s="6" customFormat="1" ht="30" customHeight="1" x14ac:dyDescent="0.45">
      <c r="F189" s="1"/>
      <c r="G189" s="10"/>
    </row>
    <row r="190" spans="6:7" s="6" customFormat="1" ht="30" customHeight="1" x14ac:dyDescent="0.45">
      <c r="F190" s="1"/>
      <c r="G190" s="10"/>
    </row>
    <row r="191" spans="6:7" s="6" customFormat="1" ht="30" customHeight="1" x14ac:dyDescent="0.45">
      <c r="F191" s="1"/>
      <c r="G191" s="10"/>
    </row>
    <row r="192" spans="6:7" s="6" customFormat="1" ht="30" customHeight="1" x14ac:dyDescent="0.45">
      <c r="F192" s="1"/>
      <c r="G192" s="10"/>
    </row>
    <row r="193" spans="6:7" s="6" customFormat="1" ht="30" customHeight="1" x14ac:dyDescent="0.45">
      <c r="F193" s="1"/>
      <c r="G193" s="10"/>
    </row>
    <row r="194" spans="6:7" s="6" customFormat="1" ht="30" customHeight="1" x14ac:dyDescent="0.45">
      <c r="F194" s="1"/>
      <c r="G194" s="10"/>
    </row>
    <row r="195" spans="6:7" s="6" customFormat="1" ht="30" customHeight="1" x14ac:dyDescent="0.45">
      <c r="F195" s="1"/>
      <c r="G195" s="10"/>
    </row>
    <row r="196" spans="6:7" s="6" customFormat="1" ht="30" customHeight="1" x14ac:dyDescent="0.45">
      <c r="F196" s="1"/>
      <c r="G196" s="10"/>
    </row>
    <row r="197" spans="6:7" s="6" customFormat="1" ht="30" customHeight="1" x14ac:dyDescent="0.45">
      <c r="F197" s="1"/>
      <c r="G197" s="10"/>
    </row>
    <row r="198" spans="6:7" s="6" customFormat="1" ht="30" customHeight="1" x14ac:dyDescent="0.45">
      <c r="F198" s="1"/>
      <c r="G198" s="10"/>
    </row>
    <row r="199" spans="6:7" s="6" customFormat="1" ht="30" customHeight="1" x14ac:dyDescent="0.45">
      <c r="F199" s="1"/>
      <c r="G199" s="10"/>
    </row>
    <row r="200" spans="6:7" s="6" customFormat="1" ht="30" customHeight="1" x14ac:dyDescent="0.45">
      <c r="F200" s="1"/>
      <c r="G200" s="10"/>
    </row>
    <row r="201" spans="6:7" s="6" customFormat="1" ht="30" customHeight="1" x14ac:dyDescent="0.45">
      <c r="F201" s="1"/>
      <c r="G201" s="10"/>
    </row>
    <row r="202" spans="6:7" s="6" customFormat="1" ht="30" customHeight="1" x14ac:dyDescent="0.45">
      <c r="F202" s="1"/>
      <c r="G202" s="10"/>
    </row>
    <row r="203" spans="6:7" s="6" customFormat="1" ht="30" customHeight="1" x14ac:dyDescent="0.45">
      <c r="F203" s="1"/>
      <c r="G203" s="10"/>
    </row>
    <row r="204" spans="6:7" s="6" customFormat="1" ht="30" customHeight="1" x14ac:dyDescent="0.45">
      <c r="F204" s="1"/>
      <c r="G204" s="10"/>
    </row>
    <row r="205" spans="6:7" s="6" customFormat="1" ht="30" customHeight="1" x14ac:dyDescent="0.45">
      <c r="F205" s="1"/>
      <c r="G205" s="10"/>
    </row>
    <row r="206" spans="6:7" s="6" customFormat="1" ht="30" customHeight="1" x14ac:dyDescent="0.45">
      <c r="F206" s="1"/>
      <c r="G206" s="10"/>
    </row>
    <row r="207" spans="6:7" s="6" customFormat="1" ht="30" customHeight="1" x14ac:dyDescent="0.45">
      <c r="F207" s="1"/>
      <c r="G207" s="10"/>
    </row>
    <row r="208" spans="6:7" s="6" customFormat="1" ht="30" customHeight="1" x14ac:dyDescent="0.45">
      <c r="F208" s="1"/>
      <c r="G208" s="10"/>
    </row>
    <row r="209" spans="6:7" s="6" customFormat="1" ht="30" customHeight="1" x14ac:dyDescent="0.45">
      <c r="F209" s="1"/>
      <c r="G209" s="10"/>
    </row>
    <row r="210" spans="6:7" s="6" customFormat="1" ht="30" customHeight="1" x14ac:dyDescent="0.45">
      <c r="F210" s="1"/>
      <c r="G210" s="10"/>
    </row>
    <row r="211" spans="6:7" s="6" customFormat="1" ht="30" customHeight="1" x14ac:dyDescent="0.45">
      <c r="F211" s="1"/>
      <c r="G211" s="10"/>
    </row>
    <row r="212" spans="6:7" s="6" customFormat="1" ht="30" customHeight="1" x14ac:dyDescent="0.45">
      <c r="F212" s="1"/>
      <c r="G212" s="10"/>
    </row>
    <row r="213" spans="6:7" s="6" customFormat="1" ht="30" customHeight="1" x14ac:dyDescent="0.45">
      <c r="F213" s="1"/>
      <c r="G213" s="10"/>
    </row>
    <row r="214" spans="6:7" s="6" customFormat="1" ht="30" customHeight="1" x14ac:dyDescent="0.45">
      <c r="F214" s="1"/>
      <c r="G214" s="10"/>
    </row>
    <row r="215" spans="6:7" s="6" customFormat="1" ht="30" customHeight="1" x14ac:dyDescent="0.45">
      <c r="F215" s="1"/>
      <c r="G215" s="10"/>
    </row>
    <row r="216" spans="6:7" s="6" customFormat="1" ht="30" customHeight="1" x14ac:dyDescent="0.45">
      <c r="F216" s="1"/>
      <c r="G216" s="10"/>
    </row>
    <row r="217" spans="6:7" s="6" customFormat="1" ht="30" customHeight="1" x14ac:dyDescent="0.45">
      <c r="F217" s="1"/>
      <c r="G217" s="10"/>
    </row>
    <row r="218" spans="6:7" s="6" customFormat="1" ht="30" customHeight="1" x14ac:dyDescent="0.45">
      <c r="F218" s="1"/>
      <c r="G218" s="10"/>
    </row>
    <row r="219" spans="6:7" s="6" customFormat="1" ht="30" customHeight="1" x14ac:dyDescent="0.45">
      <c r="F219" s="1"/>
      <c r="G219" s="10"/>
    </row>
    <row r="220" spans="6:7" s="6" customFormat="1" ht="30" customHeight="1" x14ac:dyDescent="0.45">
      <c r="F220" s="1"/>
      <c r="G220" s="10"/>
    </row>
    <row r="221" spans="6:7" s="6" customFormat="1" ht="30" customHeight="1" x14ac:dyDescent="0.45">
      <c r="F221" s="1"/>
      <c r="G221" s="10"/>
    </row>
    <row r="222" spans="6:7" s="6" customFormat="1" ht="30" customHeight="1" x14ac:dyDescent="0.45">
      <c r="F222" s="1"/>
      <c r="G222" s="10"/>
    </row>
    <row r="223" spans="6:7" s="6" customFormat="1" ht="30" customHeight="1" x14ac:dyDescent="0.45">
      <c r="F223" s="1"/>
      <c r="G223" s="10"/>
    </row>
    <row r="224" spans="6:7" s="6" customFormat="1" ht="30" customHeight="1" x14ac:dyDescent="0.45">
      <c r="F224" s="1"/>
      <c r="G224" s="10"/>
    </row>
    <row r="225" spans="6:7" s="6" customFormat="1" ht="30" customHeight="1" x14ac:dyDescent="0.45">
      <c r="F225" s="1"/>
      <c r="G225" s="10"/>
    </row>
    <row r="226" spans="6:7" s="6" customFormat="1" ht="30" customHeight="1" x14ac:dyDescent="0.45">
      <c r="F226" s="1"/>
      <c r="G226" s="10"/>
    </row>
    <row r="227" spans="6:7" s="6" customFormat="1" ht="30" customHeight="1" x14ac:dyDescent="0.45">
      <c r="F227" s="1"/>
      <c r="G227" s="10"/>
    </row>
    <row r="228" spans="6:7" s="6" customFormat="1" ht="30" customHeight="1" x14ac:dyDescent="0.45">
      <c r="F228" s="1"/>
      <c r="G228" s="10"/>
    </row>
    <row r="229" spans="6:7" s="6" customFormat="1" ht="30" customHeight="1" x14ac:dyDescent="0.45">
      <c r="F229" s="1"/>
      <c r="G229" s="10"/>
    </row>
    <row r="230" spans="6:7" s="6" customFormat="1" ht="30" customHeight="1" x14ac:dyDescent="0.45">
      <c r="F230" s="1"/>
      <c r="G230" s="10"/>
    </row>
    <row r="231" spans="6:7" s="6" customFormat="1" ht="30" customHeight="1" x14ac:dyDescent="0.45">
      <c r="F231" s="1"/>
      <c r="G231" s="10"/>
    </row>
    <row r="232" spans="6:7" s="6" customFormat="1" ht="30" customHeight="1" x14ac:dyDescent="0.45">
      <c r="F232" s="1"/>
      <c r="G232" s="10"/>
    </row>
    <row r="233" spans="6:7" s="6" customFormat="1" ht="30" customHeight="1" x14ac:dyDescent="0.45">
      <c r="F233" s="1"/>
      <c r="G233" s="10"/>
    </row>
    <row r="234" spans="6:7" s="6" customFormat="1" ht="30" customHeight="1" x14ac:dyDescent="0.45">
      <c r="F234" s="1"/>
      <c r="G234" s="10"/>
    </row>
    <row r="235" spans="6:7" s="6" customFormat="1" ht="30" customHeight="1" x14ac:dyDescent="0.45">
      <c r="F235" s="1"/>
      <c r="G235" s="10"/>
    </row>
    <row r="236" spans="6:7" s="6" customFormat="1" ht="30" customHeight="1" x14ac:dyDescent="0.45">
      <c r="F236" s="1"/>
      <c r="G236" s="10"/>
    </row>
    <row r="237" spans="6:7" s="6" customFormat="1" ht="30" customHeight="1" x14ac:dyDescent="0.45">
      <c r="F237" s="1"/>
      <c r="G237" s="10"/>
    </row>
    <row r="238" spans="6:7" s="6" customFormat="1" ht="30" customHeight="1" x14ac:dyDescent="0.45">
      <c r="F238" s="1"/>
      <c r="G238" s="10"/>
    </row>
    <row r="239" spans="6:7" s="6" customFormat="1" ht="30" customHeight="1" x14ac:dyDescent="0.45">
      <c r="F239" s="1"/>
      <c r="G239" s="10"/>
    </row>
    <row r="240" spans="6:7" s="6" customFormat="1" ht="30" customHeight="1" x14ac:dyDescent="0.45">
      <c r="F240" s="1"/>
      <c r="G240" s="10"/>
    </row>
    <row r="241" spans="6:7" s="6" customFormat="1" ht="30" customHeight="1" x14ac:dyDescent="0.45">
      <c r="F241" s="1"/>
      <c r="G241" s="10"/>
    </row>
    <row r="242" spans="6:7" s="6" customFormat="1" ht="30" customHeight="1" x14ac:dyDescent="0.45">
      <c r="F242" s="1"/>
      <c r="G242" s="10"/>
    </row>
    <row r="243" spans="6:7" s="6" customFormat="1" ht="30" customHeight="1" x14ac:dyDescent="0.45">
      <c r="F243" s="1"/>
      <c r="G243" s="10"/>
    </row>
    <row r="244" spans="6:7" s="6" customFormat="1" ht="30" customHeight="1" x14ac:dyDescent="0.45">
      <c r="F244" s="1"/>
      <c r="G244" s="10"/>
    </row>
    <row r="245" spans="6:7" s="6" customFormat="1" ht="30" customHeight="1" x14ac:dyDescent="0.45">
      <c r="F245" s="1"/>
      <c r="G245" s="10"/>
    </row>
    <row r="246" spans="6:7" s="6" customFormat="1" ht="30" customHeight="1" x14ac:dyDescent="0.45">
      <c r="F246" s="1"/>
      <c r="G246" s="10"/>
    </row>
    <row r="247" spans="6:7" s="6" customFormat="1" ht="30" customHeight="1" x14ac:dyDescent="0.45">
      <c r="F247" s="1"/>
      <c r="G247" s="10"/>
    </row>
    <row r="248" spans="6:7" s="6" customFormat="1" ht="30" customHeight="1" x14ac:dyDescent="0.45">
      <c r="F248" s="1"/>
      <c r="G248" s="10"/>
    </row>
    <row r="249" spans="6:7" s="6" customFormat="1" ht="30" customHeight="1" x14ac:dyDescent="0.45">
      <c r="F249" s="1"/>
      <c r="G249" s="10"/>
    </row>
    <row r="250" spans="6:7" s="6" customFormat="1" ht="30" customHeight="1" x14ac:dyDescent="0.45">
      <c r="F250" s="1"/>
      <c r="G250" s="10"/>
    </row>
    <row r="251" spans="6:7" s="6" customFormat="1" ht="30" customHeight="1" x14ac:dyDescent="0.45">
      <c r="F251" s="1"/>
      <c r="G251" s="10"/>
    </row>
    <row r="252" spans="6:7" s="6" customFormat="1" ht="30" customHeight="1" x14ac:dyDescent="0.45">
      <c r="F252" s="1"/>
      <c r="G252" s="10"/>
    </row>
    <row r="253" spans="6:7" s="6" customFormat="1" ht="30" customHeight="1" x14ac:dyDescent="0.45">
      <c r="F253" s="1"/>
      <c r="G253" s="10"/>
    </row>
    <row r="254" spans="6:7" s="6" customFormat="1" ht="30" customHeight="1" x14ac:dyDescent="0.45">
      <c r="F254" s="1"/>
      <c r="G254" s="10"/>
    </row>
    <row r="255" spans="6:7" s="6" customFormat="1" ht="30" customHeight="1" x14ac:dyDescent="0.45">
      <c r="F255" s="1"/>
      <c r="G255" s="10"/>
    </row>
    <row r="256" spans="6:7" s="6" customFormat="1" ht="30" customHeight="1" x14ac:dyDescent="0.45">
      <c r="F256" s="1"/>
      <c r="G256" s="10"/>
    </row>
    <row r="257" spans="6:7" s="6" customFormat="1" ht="30" customHeight="1" x14ac:dyDescent="0.45">
      <c r="F257" s="1"/>
      <c r="G257" s="10"/>
    </row>
    <row r="258" spans="6:7" s="6" customFormat="1" ht="30" customHeight="1" x14ac:dyDescent="0.45">
      <c r="F258" s="1"/>
      <c r="G258" s="10"/>
    </row>
    <row r="259" spans="6:7" s="6" customFormat="1" ht="30" customHeight="1" x14ac:dyDescent="0.45">
      <c r="F259" s="1"/>
      <c r="G259" s="10"/>
    </row>
    <row r="260" spans="6:7" s="6" customFormat="1" ht="30" customHeight="1" x14ac:dyDescent="0.45">
      <c r="F260" s="1"/>
      <c r="G260" s="10"/>
    </row>
    <row r="261" spans="6:7" s="6" customFormat="1" ht="30" customHeight="1" x14ac:dyDescent="0.45">
      <c r="F261" s="1"/>
      <c r="G261" s="10"/>
    </row>
    <row r="262" spans="6:7" s="6" customFormat="1" ht="30" customHeight="1" x14ac:dyDescent="0.45">
      <c r="F262" s="1"/>
      <c r="G262" s="10"/>
    </row>
    <row r="263" spans="6:7" s="6" customFormat="1" ht="30" customHeight="1" x14ac:dyDescent="0.45">
      <c r="F263" s="1"/>
      <c r="G263" s="10"/>
    </row>
    <row r="264" spans="6:7" s="6" customFormat="1" ht="30" customHeight="1" x14ac:dyDescent="0.45">
      <c r="F264" s="1"/>
      <c r="G264" s="10"/>
    </row>
    <row r="265" spans="6:7" s="6" customFormat="1" ht="30" customHeight="1" x14ac:dyDescent="0.45">
      <c r="F265" s="1"/>
      <c r="G265" s="10"/>
    </row>
    <row r="266" spans="6:7" s="6" customFormat="1" ht="30" customHeight="1" x14ac:dyDescent="0.45">
      <c r="F266" s="1"/>
      <c r="G266" s="10"/>
    </row>
    <row r="267" spans="6:7" s="6" customFormat="1" ht="30" customHeight="1" x14ac:dyDescent="0.45">
      <c r="F267" s="1"/>
      <c r="G267" s="10"/>
    </row>
    <row r="268" spans="6:7" s="6" customFormat="1" ht="30" customHeight="1" x14ac:dyDescent="0.45">
      <c r="F268" s="1"/>
      <c r="G268" s="10"/>
    </row>
    <row r="269" spans="6:7" s="6" customFormat="1" ht="30" customHeight="1" x14ac:dyDescent="0.45">
      <c r="F269" s="1"/>
      <c r="G269" s="10"/>
    </row>
    <row r="270" spans="6:7" s="6" customFormat="1" ht="30" customHeight="1" x14ac:dyDescent="0.45">
      <c r="F270" s="1"/>
      <c r="G270" s="10"/>
    </row>
    <row r="271" spans="6:7" s="6" customFormat="1" ht="30" customHeight="1" x14ac:dyDescent="0.45">
      <c r="F271" s="1"/>
      <c r="G271" s="10"/>
    </row>
    <row r="272" spans="6:7" s="6" customFormat="1" ht="30" customHeight="1" x14ac:dyDescent="0.45">
      <c r="F272" s="1"/>
      <c r="G272" s="10"/>
    </row>
    <row r="273" spans="6:7" s="6" customFormat="1" ht="30" customHeight="1" x14ac:dyDescent="0.45">
      <c r="F273" s="1"/>
      <c r="G273" s="10"/>
    </row>
    <row r="274" spans="6:7" s="6" customFormat="1" ht="30" customHeight="1" x14ac:dyDescent="0.45">
      <c r="F274" s="1"/>
      <c r="G274" s="10"/>
    </row>
    <row r="275" spans="6:7" s="6" customFormat="1" ht="30" customHeight="1" x14ac:dyDescent="0.45">
      <c r="F275" s="1"/>
      <c r="G275" s="10"/>
    </row>
    <row r="276" spans="6:7" s="6" customFormat="1" ht="30" customHeight="1" x14ac:dyDescent="0.45">
      <c r="F276" s="1"/>
      <c r="G276" s="10"/>
    </row>
    <row r="277" spans="6:7" s="6" customFormat="1" ht="30" customHeight="1" x14ac:dyDescent="0.45">
      <c r="F277" s="1"/>
      <c r="G277" s="10"/>
    </row>
    <row r="278" spans="6:7" s="6" customFormat="1" ht="30" customHeight="1" x14ac:dyDescent="0.45">
      <c r="F278" s="1"/>
      <c r="G278" s="10"/>
    </row>
    <row r="279" spans="6:7" s="6" customFormat="1" ht="30" customHeight="1" x14ac:dyDescent="0.45">
      <c r="F279" s="1"/>
      <c r="G279" s="10"/>
    </row>
    <row r="280" spans="6:7" s="6" customFormat="1" ht="30" customHeight="1" x14ac:dyDescent="0.45">
      <c r="F280" s="1"/>
      <c r="G280" s="10"/>
    </row>
    <row r="281" spans="6:7" s="6" customFormat="1" ht="30" customHeight="1" x14ac:dyDescent="0.45">
      <c r="F281" s="1"/>
      <c r="G281" s="10"/>
    </row>
    <row r="282" spans="6:7" s="6" customFormat="1" ht="30" customHeight="1" x14ac:dyDescent="0.45">
      <c r="F282" s="1"/>
      <c r="G282" s="10"/>
    </row>
    <row r="283" spans="6:7" s="6" customFormat="1" ht="30" customHeight="1" x14ac:dyDescent="0.45">
      <c r="F283" s="1"/>
      <c r="G283" s="10"/>
    </row>
    <row r="284" spans="6:7" s="6" customFormat="1" ht="30" customHeight="1" x14ac:dyDescent="0.45">
      <c r="F284" s="1"/>
      <c r="G284" s="10"/>
    </row>
    <row r="285" spans="6:7" s="6" customFormat="1" ht="30" customHeight="1" x14ac:dyDescent="0.45">
      <c r="F285" s="1"/>
      <c r="G285" s="10"/>
    </row>
    <row r="286" spans="6:7" s="6" customFormat="1" ht="30" customHeight="1" x14ac:dyDescent="0.45">
      <c r="F286" s="1"/>
      <c r="G286" s="10"/>
    </row>
    <row r="287" spans="6:7" s="6" customFormat="1" ht="30" customHeight="1" x14ac:dyDescent="0.45">
      <c r="F287" s="1"/>
      <c r="G287" s="10"/>
    </row>
    <row r="288" spans="6:7" s="6" customFormat="1" ht="30" customHeight="1" x14ac:dyDescent="0.45">
      <c r="F288" s="1"/>
      <c r="G288" s="10"/>
    </row>
    <row r="289" spans="6:7" s="6" customFormat="1" ht="30" customHeight="1" x14ac:dyDescent="0.45">
      <c r="F289" s="1"/>
      <c r="G289" s="10"/>
    </row>
    <row r="290" spans="6:7" s="6" customFormat="1" ht="30" customHeight="1" x14ac:dyDescent="0.45">
      <c r="F290" s="1"/>
      <c r="G290" s="10"/>
    </row>
    <row r="291" spans="6:7" s="6" customFormat="1" ht="30" customHeight="1" x14ac:dyDescent="0.45">
      <c r="F291" s="1"/>
      <c r="G291" s="10"/>
    </row>
    <row r="292" spans="6:7" s="6" customFormat="1" ht="30" customHeight="1" x14ac:dyDescent="0.45">
      <c r="F292" s="1"/>
      <c r="G292" s="10"/>
    </row>
    <row r="293" spans="6:7" s="6" customFormat="1" ht="30" customHeight="1" x14ac:dyDescent="0.45">
      <c r="F293" s="1"/>
      <c r="G293" s="10"/>
    </row>
    <row r="294" spans="6:7" s="6" customFormat="1" ht="30" customHeight="1" x14ac:dyDescent="0.45">
      <c r="F294" s="1"/>
      <c r="G294" s="10"/>
    </row>
    <row r="295" spans="6:7" s="6" customFormat="1" ht="30" customHeight="1" x14ac:dyDescent="0.45">
      <c r="F295" s="1"/>
      <c r="G295" s="10"/>
    </row>
    <row r="296" spans="6:7" s="6" customFormat="1" ht="30" customHeight="1" x14ac:dyDescent="0.45">
      <c r="F296" s="1"/>
      <c r="G296" s="10"/>
    </row>
    <row r="297" spans="6:7" s="6" customFormat="1" ht="30" customHeight="1" x14ac:dyDescent="0.45">
      <c r="F297" s="1"/>
      <c r="G297" s="10"/>
    </row>
    <row r="298" spans="6:7" s="6" customFormat="1" ht="30" customHeight="1" x14ac:dyDescent="0.45">
      <c r="F298" s="1"/>
      <c r="G298" s="10"/>
    </row>
    <row r="299" spans="6:7" s="6" customFormat="1" ht="30" customHeight="1" x14ac:dyDescent="0.45">
      <c r="F299" s="1"/>
      <c r="G299" s="10"/>
    </row>
    <row r="300" spans="6:7" s="6" customFormat="1" ht="30" customHeight="1" x14ac:dyDescent="0.45">
      <c r="F300" s="1"/>
      <c r="G300" s="10"/>
    </row>
    <row r="301" spans="6:7" s="6" customFormat="1" ht="30" customHeight="1" x14ac:dyDescent="0.45">
      <c r="F301" s="1"/>
      <c r="G301" s="10"/>
    </row>
    <row r="302" spans="6:7" s="6" customFormat="1" ht="30" customHeight="1" x14ac:dyDescent="0.45">
      <c r="F302" s="1"/>
      <c r="G302" s="10"/>
    </row>
    <row r="303" spans="6:7" s="6" customFormat="1" ht="30" customHeight="1" x14ac:dyDescent="0.45">
      <c r="F303" s="1"/>
      <c r="G303" s="10"/>
    </row>
    <row r="304" spans="6:7" s="6" customFormat="1" ht="30" customHeight="1" x14ac:dyDescent="0.45">
      <c r="F304" s="1"/>
      <c r="G304" s="10"/>
    </row>
    <row r="305" spans="6:7" s="6" customFormat="1" ht="30" customHeight="1" x14ac:dyDescent="0.45">
      <c r="F305" s="1"/>
      <c r="G305" s="10"/>
    </row>
    <row r="306" spans="6:7" s="6" customFormat="1" ht="30" customHeight="1" x14ac:dyDescent="0.45">
      <c r="F306" s="1"/>
      <c r="G306" s="10"/>
    </row>
    <row r="307" spans="6:7" s="6" customFormat="1" ht="30" customHeight="1" x14ac:dyDescent="0.45">
      <c r="F307" s="1"/>
      <c r="G307" s="10"/>
    </row>
    <row r="308" spans="6:7" s="6" customFormat="1" ht="30" customHeight="1" x14ac:dyDescent="0.45">
      <c r="F308" s="1"/>
      <c r="G308" s="10"/>
    </row>
    <row r="309" spans="6:7" s="6" customFormat="1" ht="30" customHeight="1" x14ac:dyDescent="0.45">
      <c r="F309" s="1"/>
      <c r="G309" s="10"/>
    </row>
    <row r="310" spans="6:7" s="6" customFormat="1" ht="30" customHeight="1" x14ac:dyDescent="0.45">
      <c r="F310" s="1"/>
      <c r="G310" s="10"/>
    </row>
    <row r="311" spans="6:7" s="6" customFormat="1" ht="30" customHeight="1" x14ac:dyDescent="0.45">
      <c r="F311" s="1"/>
      <c r="G311" s="10"/>
    </row>
    <row r="312" spans="6:7" s="6" customFormat="1" ht="30" customHeight="1" x14ac:dyDescent="0.45">
      <c r="F312" s="1"/>
      <c r="G312" s="10"/>
    </row>
    <row r="313" spans="6:7" s="6" customFormat="1" ht="30" customHeight="1" x14ac:dyDescent="0.45">
      <c r="F313" s="1"/>
      <c r="G313" s="10"/>
    </row>
    <row r="314" spans="6:7" s="6" customFormat="1" ht="30" customHeight="1" x14ac:dyDescent="0.45">
      <c r="F314" s="1"/>
      <c r="G314" s="10"/>
    </row>
    <row r="315" spans="6:7" s="6" customFormat="1" ht="30" customHeight="1" x14ac:dyDescent="0.45">
      <c r="F315" s="1"/>
      <c r="G315" s="10"/>
    </row>
    <row r="316" spans="6:7" s="6" customFormat="1" ht="30" customHeight="1" x14ac:dyDescent="0.45">
      <c r="F316" s="1"/>
      <c r="G316" s="10"/>
    </row>
    <row r="317" spans="6:7" s="6" customFormat="1" ht="30" customHeight="1" x14ac:dyDescent="0.45">
      <c r="F317" s="1"/>
      <c r="G317" s="10"/>
    </row>
    <row r="318" spans="6:7" s="6" customFormat="1" ht="30" customHeight="1" x14ac:dyDescent="0.45">
      <c r="F318" s="1"/>
      <c r="G318" s="10"/>
    </row>
    <row r="319" spans="6:7" s="6" customFormat="1" ht="30" customHeight="1" x14ac:dyDescent="0.45">
      <c r="F319" s="1"/>
      <c r="G319" s="10"/>
    </row>
    <row r="320" spans="6:7" s="6" customFormat="1" ht="30" customHeight="1" x14ac:dyDescent="0.45">
      <c r="F320" s="1"/>
      <c r="G320" s="10"/>
    </row>
    <row r="321" spans="6:7" s="6" customFormat="1" ht="30" customHeight="1" x14ac:dyDescent="0.45">
      <c r="F321" s="1"/>
      <c r="G321" s="10"/>
    </row>
    <row r="322" spans="6:7" s="6" customFormat="1" ht="30" customHeight="1" x14ac:dyDescent="0.45">
      <c r="F322" s="1"/>
      <c r="G322" s="10"/>
    </row>
    <row r="323" spans="6:7" s="6" customFormat="1" ht="30" customHeight="1" x14ac:dyDescent="0.45">
      <c r="F323" s="1"/>
      <c r="G323" s="10"/>
    </row>
    <row r="324" spans="6:7" s="6" customFormat="1" ht="30" customHeight="1" x14ac:dyDescent="0.45">
      <c r="F324" s="1"/>
      <c r="G324" s="10"/>
    </row>
    <row r="325" spans="6:7" s="6" customFormat="1" ht="30" customHeight="1" x14ac:dyDescent="0.45">
      <c r="F325" s="1"/>
      <c r="G325" s="10"/>
    </row>
    <row r="326" spans="6:7" s="6" customFormat="1" ht="30" customHeight="1" x14ac:dyDescent="0.45">
      <c r="F326" s="1"/>
      <c r="G326" s="10"/>
    </row>
    <row r="327" spans="6:7" s="6" customFormat="1" ht="30" customHeight="1" x14ac:dyDescent="0.45">
      <c r="F327" s="1"/>
      <c r="G327" s="10"/>
    </row>
    <row r="328" spans="6:7" s="6" customFormat="1" ht="30" customHeight="1" x14ac:dyDescent="0.45">
      <c r="F328" s="1"/>
      <c r="G328" s="10"/>
    </row>
    <row r="329" spans="6:7" s="6" customFormat="1" ht="30" customHeight="1" x14ac:dyDescent="0.45">
      <c r="F329" s="1"/>
      <c r="G329" s="10"/>
    </row>
    <row r="330" spans="6:7" s="6" customFormat="1" ht="30" customHeight="1" x14ac:dyDescent="0.45">
      <c r="F330" s="1"/>
      <c r="G330" s="10"/>
    </row>
    <row r="331" spans="6:7" s="6" customFormat="1" ht="30" customHeight="1" x14ac:dyDescent="0.45">
      <c r="F331" s="1"/>
      <c r="G331" s="10"/>
    </row>
    <row r="332" spans="6:7" s="6" customFormat="1" ht="30" customHeight="1" x14ac:dyDescent="0.45">
      <c r="F332" s="1"/>
      <c r="G332" s="10"/>
    </row>
    <row r="333" spans="6:7" s="6" customFormat="1" ht="30" customHeight="1" x14ac:dyDescent="0.45">
      <c r="F333" s="1"/>
      <c r="G333" s="10"/>
    </row>
    <row r="334" spans="6:7" s="6" customFormat="1" ht="30" customHeight="1" x14ac:dyDescent="0.45">
      <c r="F334" s="1"/>
      <c r="G334" s="10"/>
    </row>
    <row r="335" spans="6:7" s="6" customFormat="1" ht="30" customHeight="1" x14ac:dyDescent="0.45">
      <c r="F335" s="1"/>
      <c r="G335" s="10"/>
    </row>
    <row r="336" spans="6:7" s="6" customFormat="1" ht="30" customHeight="1" x14ac:dyDescent="0.45">
      <c r="F336" s="1"/>
      <c r="G336" s="10"/>
    </row>
    <row r="337" spans="6:7" s="6" customFormat="1" ht="30" customHeight="1" x14ac:dyDescent="0.45">
      <c r="F337" s="1"/>
      <c r="G337" s="10"/>
    </row>
    <row r="338" spans="6:7" s="6" customFormat="1" ht="30" customHeight="1" x14ac:dyDescent="0.45">
      <c r="F338" s="1"/>
      <c r="G338" s="10"/>
    </row>
    <row r="339" spans="6:7" s="6" customFormat="1" ht="30" customHeight="1" x14ac:dyDescent="0.45">
      <c r="F339" s="1"/>
      <c r="G339" s="10"/>
    </row>
    <row r="340" spans="6:7" s="6" customFormat="1" ht="30" customHeight="1" x14ac:dyDescent="0.45">
      <c r="F340" s="1"/>
      <c r="G340" s="10"/>
    </row>
    <row r="341" spans="6:7" s="6" customFormat="1" ht="30" customHeight="1" x14ac:dyDescent="0.45">
      <c r="F341" s="1"/>
      <c r="G341" s="10"/>
    </row>
    <row r="342" spans="6:7" s="6" customFormat="1" ht="30" customHeight="1" x14ac:dyDescent="0.45">
      <c r="F342" s="1"/>
      <c r="G342" s="10"/>
    </row>
    <row r="343" spans="6:7" s="6" customFormat="1" ht="30" customHeight="1" x14ac:dyDescent="0.45">
      <c r="F343" s="1"/>
      <c r="G343" s="10"/>
    </row>
    <row r="344" spans="6:7" s="6" customFormat="1" ht="30" customHeight="1" x14ac:dyDescent="0.45">
      <c r="F344" s="1"/>
      <c r="G344" s="10"/>
    </row>
    <row r="345" spans="6:7" s="6" customFormat="1" ht="30" customHeight="1" x14ac:dyDescent="0.45">
      <c r="F345" s="1"/>
      <c r="G345" s="10"/>
    </row>
    <row r="346" spans="6:7" s="6" customFormat="1" ht="30" customHeight="1" x14ac:dyDescent="0.45">
      <c r="F346" s="1"/>
      <c r="G346" s="10"/>
    </row>
    <row r="347" spans="6:7" s="6" customFormat="1" ht="30" customHeight="1" x14ac:dyDescent="0.45">
      <c r="F347" s="1"/>
      <c r="G347" s="10"/>
    </row>
    <row r="348" spans="6:7" s="6" customFormat="1" ht="30" customHeight="1" x14ac:dyDescent="0.45">
      <c r="F348" s="1"/>
      <c r="G348" s="10"/>
    </row>
    <row r="349" spans="6:7" s="6" customFormat="1" ht="30" customHeight="1" x14ac:dyDescent="0.45">
      <c r="F349" s="1"/>
      <c r="G349" s="10"/>
    </row>
    <row r="350" spans="6:7" s="6" customFormat="1" ht="30" customHeight="1" x14ac:dyDescent="0.45">
      <c r="F350" s="1"/>
      <c r="G350" s="10"/>
    </row>
    <row r="351" spans="6:7" s="6" customFormat="1" ht="30" customHeight="1" x14ac:dyDescent="0.45">
      <c r="F351" s="1"/>
      <c r="G351" s="10"/>
    </row>
    <row r="352" spans="6:7" s="6" customFormat="1" ht="30" customHeight="1" x14ac:dyDescent="0.45">
      <c r="F352" s="1"/>
      <c r="G352" s="10"/>
    </row>
    <row r="353" spans="6:7" s="6" customFormat="1" ht="30" customHeight="1" x14ac:dyDescent="0.45">
      <c r="F353" s="1"/>
      <c r="G353" s="10"/>
    </row>
    <row r="354" spans="6:7" s="6" customFormat="1" ht="30" customHeight="1" x14ac:dyDescent="0.45">
      <c r="F354" s="1"/>
      <c r="G354" s="10"/>
    </row>
    <row r="355" spans="6:7" s="6" customFormat="1" ht="30" customHeight="1" x14ac:dyDescent="0.45">
      <c r="F355" s="1"/>
      <c r="G355" s="10"/>
    </row>
    <row r="356" spans="6:7" s="6" customFormat="1" ht="30" customHeight="1" x14ac:dyDescent="0.45">
      <c r="F356" s="1"/>
      <c r="G356" s="10"/>
    </row>
    <row r="357" spans="6:7" s="6" customFormat="1" ht="30" customHeight="1" x14ac:dyDescent="0.45">
      <c r="F357" s="1"/>
      <c r="G357" s="10"/>
    </row>
    <row r="358" spans="6:7" s="6" customFormat="1" ht="30" customHeight="1" x14ac:dyDescent="0.45">
      <c r="F358" s="1"/>
      <c r="G358" s="10"/>
    </row>
    <row r="359" spans="6:7" s="6" customFormat="1" ht="30" customHeight="1" x14ac:dyDescent="0.45">
      <c r="F359" s="1"/>
      <c r="G359" s="10"/>
    </row>
    <row r="360" spans="6:7" s="6" customFormat="1" ht="30" customHeight="1" x14ac:dyDescent="0.45">
      <c r="F360" s="1"/>
      <c r="G360" s="10"/>
    </row>
    <row r="361" spans="6:7" s="6" customFormat="1" ht="30" customHeight="1" x14ac:dyDescent="0.45">
      <c r="F361" s="1"/>
      <c r="G361" s="10"/>
    </row>
    <row r="362" spans="6:7" s="6" customFormat="1" ht="30" customHeight="1" x14ac:dyDescent="0.45">
      <c r="F362" s="1"/>
      <c r="G362" s="10"/>
    </row>
    <row r="363" spans="6:7" s="6" customFormat="1" ht="30" customHeight="1" x14ac:dyDescent="0.45">
      <c r="F363" s="1"/>
      <c r="G363" s="10"/>
    </row>
    <row r="364" spans="6:7" s="6" customFormat="1" ht="30" customHeight="1" x14ac:dyDescent="0.45">
      <c r="F364" s="1"/>
      <c r="G364" s="10"/>
    </row>
    <row r="365" spans="6:7" s="6" customFormat="1" ht="30" customHeight="1" x14ac:dyDescent="0.45">
      <c r="F365" s="1"/>
      <c r="G365" s="10"/>
    </row>
    <row r="366" spans="6:7" s="6" customFormat="1" ht="30" customHeight="1" x14ac:dyDescent="0.45">
      <c r="F366" s="1"/>
      <c r="G366" s="10"/>
    </row>
    <row r="367" spans="6:7" s="6" customFormat="1" ht="30" customHeight="1" x14ac:dyDescent="0.45">
      <c r="F367" s="1"/>
      <c r="G367" s="10"/>
    </row>
    <row r="368" spans="6:7" s="6" customFormat="1" ht="30" customHeight="1" x14ac:dyDescent="0.45">
      <c r="F368" s="1"/>
      <c r="G368" s="10"/>
    </row>
    <row r="369" spans="6:7" s="6" customFormat="1" ht="30" customHeight="1" x14ac:dyDescent="0.45">
      <c r="F369" s="1"/>
      <c r="G369" s="10"/>
    </row>
    <row r="370" spans="6:7" s="6" customFormat="1" ht="30" customHeight="1" x14ac:dyDescent="0.45">
      <c r="F370" s="1"/>
      <c r="G370" s="10"/>
    </row>
    <row r="371" spans="6:7" s="6" customFormat="1" ht="30" customHeight="1" x14ac:dyDescent="0.45">
      <c r="F371" s="1"/>
      <c r="G371" s="10"/>
    </row>
    <row r="372" spans="6:7" s="6" customFormat="1" ht="30" customHeight="1" x14ac:dyDescent="0.45">
      <c r="F372" s="1"/>
      <c r="G372" s="10"/>
    </row>
    <row r="373" spans="6:7" s="6" customFormat="1" ht="30" customHeight="1" x14ac:dyDescent="0.45">
      <c r="F373" s="1"/>
      <c r="G373" s="10"/>
    </row>
    <row r="374" spans="6:7" s="6" customFormat="1" ht="30" customHeight="1" x14ac:dyDescent="0.45">
      <c r="F374" s="1"/>
      <c r="G374" s="10"/>
    </row>
    <row r="375" spans="6:7" s="6" customFormat="1" ht="30" customHeight="1" x14ac:dyDescent="0.45">
      <c r="F375" s="1"/>
      <c r="G375" s="10"/>
    </row>
    <row r="376" spans="6:7" s="6" customFormat="1" ht="30" customHeight="1" x14ac:dyDescent="0.45">
      <c r="F376" s="1"/>
      <c r="G376" s="10"/>
    </row>
    <row r="377" spans="6:7" s="6" customFormat="1" ht="30" customHeight="1" x14ac:dyDescent="0.45">
      <c r="F377" s="1"/>
      <c r="G377" s="10"/>
    </row>
    <row r="378" spans="6:7" s="6" customFormat="1" ht="30" customHeight="1" x14ac:dyDescent="0.45">
      <c r="F378" s="1"/>
      <c r="G378" s="10"/>
    </row>
    <row r="379" spans="6:7" s="6" customFormat="1" ht="30" customHeight="1" x14ac:dyDescent="0.45">
      <c r="F379" s="1"/>
      <c r="G379" s="10"/>
    </row>
    <row r="380" spans="6:7" s="6" customFormat="1" ht="30" customHeight="1" x14ac:dyDescent="0.45">
      <c r="F380" s="1"/>
      <c r="G380" s="10"/>
    </row>
    <row r="381" spans="6:7" s="6" customFormat="1" ht="30" customHeight="1" x14ac:dyDescent="0.45">
      <c r="F381" s="1"/>
      <c r="G381" s="10"/>
    </row>
    <row r="382" spans="6:7" s="6" customFormat="1" ht="30" customHeight="1" x14ac:dyDescent="0.45">
      <c r="F382" s="1"/>
      <c r="G382" s="10"/>
    </row>
    <row r="383" spans="6:7" s="6" customFormat="1" ht="30" customHeight="1" x14ac:dyDescent="0.45">
      <c r="F383" s="1"/>
      <c r="G383" s="10"/>
    </row>
    <row r="384" spans="6:7" s="6" customFormat="1" ht="30" customHeight="1" x14ac:dyDescent="0.45">
      <c r="F384" s="1"/>
      <c r="G384" s="10"/>
    </row>
    <row r="385" spans="6:7" s="6" customFormat="1" ht="30" customHeight="1" x14ac:dyDescent="0.45">
      <c r="F385" s="1"/>
      <c r="G385" s="10"/>
    </row>
    <row r="386" spans="6:7" s="6" customFormat="1" ht="30" customHeight="1" x14ac:dyDescent="0.45">
      <c r="F386" s="1"/>
      <c r="G386" s="10"/>
    </row>
    <row r="387" spans="6:7" s="6" customFormat="1" ht="30" customHeight="1" x14ac:dyDescent="0.45">
      <c r="F387" s="1"/>
      <c r="G387" s="10"/>
    </row>
    <row r="388" spans="6:7" s="6" customFormat="1" ht="30" customHeight="1" x14ac:dyDescent="0.45">
      <c r="F388" s="1"/>
      <c r="G388" s="10"/>
    </row>
    <row r="389" spans="6:7" s="6" customFormat="1" ht="30" customHeight="1" x14ac:dyDescent="0.45">
      <c r="F389" s="1"/>
      <c r="G389" s="10"/>
    </row>
    <row r="390" spans="6:7" s="6" customFormat="1" ht="30" customHeight="1" x14ac:dyDescent="0.45">
      <c r="F390" s="1"/>
      <c r="G390" s="10"/>
    </row>
    <row r="391" spans="6:7" s="6" customFormat="1" ht="30" customHeight="1" x14ac:dyDescent="0.45">
      <c r="F391" s="1"/>
      <c r="G391" s="10"/>
    </row>
    <row r="392" spans="6:7" s="6" customFormat="1" ht="30" customHeight="1" x14ac:dyDescent="0.45">
      <c r="F392" s="1"/>
      <c r="G392" s="10"/>
    </row>
    <row r="393" spans="6:7" s="6" customFormat="1" ht="30" customHeight="1" x14ac:dyDescent="0.45">
      <c r="F393" s="1"/>
      <c r="G393" s="10"/>
    </row>
    <row r="394" spans="6:7" s="6" customFormat="1" ht="30" customHeight="1" x14ac:dyDescent="0.45">
      <c r="F394" s="1"/>
      <c r="G394" s="10"/>
    </row>
    <row r="395" spans="6:7" s="6" customFormat="1" ht="30" customHeight="1" x14ac:dyDescent="0.45">
      <c r="F395" s="1"/>
      <c r="G395" s="10"/>
    </row>
    <row r="396" spans="6:7" s="6" customFormat="1" ht="30" customHeight="1" x14ac:dyDescent="0.45">
      <c r="F396" s="1"/>
      <c r="G396" s="10"/>
    </row>
    <row r="397" spans="6:7" s="6" customFormat="1" ht="30" customHeight="1" x14ac:dyDescent="0.45">
      <c r="F397" s="1"/>
      <c r="G397" s="10"/>
    </row>
    <row r="398" spans="6:7" s="6" customFormat="1" ht="30" customHeight="1" x14ac:dyDescent="0.45">
      <c r="F398" s="1"/>
      <c r="G398" s="10"/>
    </row>
    <row r="399" spans="6:7" s="6" customFormat="1" ht="30" customHeight="1" x14ac:dyDescent="0.45">
      <c r="F399" s="1"/>
      <c r="G399" s="10"/>
    </row>
    <row r="400" spans="6:7" s="6" customFormat="1" ht="30" customHeight="1" x14ac:dyDescent="0.45">
      <c r="F400" s="1"/>
      <c r="G400" s="10"/>
    </row>
    <row r="401" spans="6:7" s="6" customFormat="1" ht="30" customHeight="1" x14ac:dyDescent="0.45">
      <c r="F401" s="1"/>
      <c r="G401" s="10"/>
    </row>
    <row r="402" spans="6:7" s="6" customFormat="1" ht="30" customHeight="1" x14ac:dyDescent="0.45">
      <c r="F402" s="1"/>
      <c r="G402" s="10"/>
    </row>
    <row r="403" spans="6:7" s="6" customFormat="1" ht="30" customHeight="1" x14ac:dyDescent="0.45">
      <c r="F403" s="1"/>
      <c r="G403" s="10"/>
    </row>
    <row r="404" spans="6:7" s="6" customFormat="1" ht="30" customHeight="1" x14ac:dyDescent="0.45">
      <c r="F404" s="1"/>
      <c r="G404" s="10"/>
    </row>
    <row r="405" spans="6:7" s="6" customFormat="1" ht="30" customHeight="1" x14ac:dyDescent="0.45">
      <c r="F405" s="1"/>
      <c r="G405" s="10"/>
    </row>
    <row r="406" spans="6:7" s="6" customFormat="1" ht="30" customHeight="1" x14ac:dyDescent="0.45">
      <c r="F406" s="1"/>
      <c r="G406" s="10"/>
    </row>
    <row r="407" spans="6:7" s="6" customFormat="1" ht="30" customHeight="1" x14ac:dyDescent="0.45">
      <c r="F407" s="1"/>
      <c r="G407" s="10"/>
    </row>
    <row r="408" spans="6:7" s="6" customFormat="1" ht="30" customHeight="1" x14ac:dyDescent="0.45">
      <c r="F408" s="1"/>
      <c r="G408" s="10"/>
    </row>
    <row r="409" spans="6:7" s="6" customFormat="1" ht="30" customHeight="1" x14ac:dyDescent="0.45">
      <c r="F409" s="1"/>
      <c r="G409" s="10"/>
    </row>
    <row r="410" spans="6:7" s="6" customFormat="1" ht="30" customHeight="1" x14ac:dyDescent="0.45">
      <c r="F410" s="1"/>
      <c r="G410" s="10"/>
    </row>
    <row r="411" spans="6:7" s="6" customFormat="1" ht="30" customHeight="1" x14ac:dyDescent="0.45">
      <c r="F411" s="1"/>
      <c r="G411" s="10"/>
    </row>
    <row r="412" spans="6:7" s="6" customFormat="1" ht="30" customHeight="1" x14ac:dyDescent="0.45">
      <c r="F412" s="1"/>
      <c r="G412" s="10"/>
    </row>
    <row r="413" spans="6:7" s="6" customFormat="1" ht="30" customHeight="1" x14ac:dyDescent="0.45">
      <c r="F413" s="1"/>
      <c r="G413" s="10"/>
    </row>
    <row r="414" spans="6:7" s="6" customFormat="1" ht="30" customHeight="1" x14ac:dyDescent="0.45">
      <c r="F414" s="1"/>
      <c r="G414" s="10"/>
    </row>
    <row r="415" spans="6:7" s="6" customFormat="1" ht="30" customHeight="1" x14ac:dyDescent="0.45">
      <c r="F415" s="1"/>
      <c r="G415" s="10"/>
    </row>
    <row r="416" spans="6:7" s="6" customFormat="1" ht="30" customHeight="1" x14ac:dyDescent="0.45">
      <c r="F416" s="1"/>
      <c r="G416" s="10"/>
    </row>
    <row r="417" spans="6:7" s="6" customFormat="1" ht="30" customHeight="1" x14ac:dyDescent="0.45">
      <c r="F417" s="1"/>
      <c r="G417" s="10"/>
    </row>
    <row r="418" spans="6:7" s="6" customFormat="1" ht="30" customHeight="1" x14ac:dyDescent="0.45">
      <c r="F418" s="1"/>
      <c r="G418" s="10"/>
    </row>
    <row r="419" spans="6:7" s="6" customFormat="1" ht="30" customHeight="1" x14ac:dyDescent="0.45">
      <c r="F419" s="1"/>
      <c r="G419" s="10"/>
    </row>
    <row r="420" spans="6:7" s="6" customFormat="1" ht="30" customHeight="1" x14ac:dyDescent="0.45">
      <c r="F420" s="1"/>
      <c r="G420" s="10"/>
    </row>
    <row r="421" spans="6:7" s="6" customFormat="1" ht="30" customHeight="1" x14ac:dyDescent="0.45">
      <c r="F421" s="1"/>
      <c r="G421" s="10"/>
    </row>
    <row r="422" spans="6:7" s="6" customFormat="1" ht="30" customHeight="1" x14ac:dyDescent="0.45">
      <c r="F422" s="1"/>
      <c r="G422" s="10"/>
    </row>
    <row r="423" spans="6:7" s="6" customFormat="1" ht="30" customHeight="1" x14ac:dyDescent="0.45">
      <c r="F423" s="1"/>
      <c r="G423" s="10"/>
    </row>
    <row r="424" spans="6:7" s="6" customFormat="1" ht="30" customHeight="1" x14ac:dyDescent="0.45">
      <c r="F424" s="1"/>
      <c r="G424" s="10"/>
    </row>
    <row r="425" spans="6:7" s="6" customFormat="1" ht="30" customHeight="1" x14ac:dyDescent="0.45">
      <c r="F425" s="1"/>
      <c r="G425" s="10"/>
    </row>
    <row r="426" spans="6:7" s="6" customFormat="1" ht="30" customHeight="1" x14ac:dyDescent="0.45">
      <c r="F426" s="1"/>
      <c r="G426" s="10"/>
    </row>
    <row r="427" spans="6:7" s="6" customFormat="1" ht="30" customHeight="1" x14ac:dyDescent="0.45">
      <c r="F427" s="1"/>
      <c r="G427" s="10"/>
    </row>
    <row r="428" spans="6:7" s="6" customFormat="1" ht="30" customHeight="1" x14ac:dyDescent="0.45">
      <c r="F428" s="1"/>
      <c r="G428" s="10"/>
    </row>
    <row r="429" spans="6:7" s="6" customFormat="1" ht="30" customHeight="1" x14ac:dyDescent="0.45">
      <c r="F429" s="1"/>
      <c r="G429" s="10"/>
    </row>
    <row r="430" spans="6:7" s="6" customFormat="1" ht="30" customHeight="1" x14ac:dyDescent="0.45">
      <c r="F430" s="1"/>
      <c r="G430" s="10"/>
    </row>
    <row r="431" spans="6:7" s="6" customFormat="1" ht="30" customHeight="1" x14ac:dyDescent="0.45">
      <c r="F431" s="1"/>
      <c r="G431" s="10"/>
    </row>
    <row r="432" spans="6:7" s="6" customFormat="1" ht="30" customHeight="1" x14ac:dyDescent="0.45">
      <c r="F432" s="1"/>
      <c r="G432" s="10"/>
    </row>
    <row r="433" spans="6:7" s="6" customFormat="1" ht="30" customHeight="1" x14ac:dyDescent="0.45">
      <c r="F433" s="1"/>
      <c r="G433" s="10"/>
    </row>
  </sheetData>
  <sheetProtection algorithmName="SHA-512" hashValue="tsT0PTmw51FuK0UXMzK5bZSz4GITqh46k8tjWIbChPEubBSF6/L/Q0eZz9VmM+qyqdszzzW+9NSL0m1chOXxZg==" saltValue="NOhoSt8JZHQmf7aO5n9Kvg==" spinCount="100000" sheet="1" objects="1" scenarios="1" selectLockedCells="1"/>
  <mergeCells count="5">
    <mergeCell ref="A1:E6"/>
    <mergeCell ref="F1:H1"/>
    <mergeCell ref="A7:H7"/>
    <mergeCell ref="A8:B8"/>
    <mergeCell ref="C101:F101"/>
  </mergeCells>
  <conditionalFormatting sqref="H6">
    <cfRule type="containsText" dxfId="2" priority="1" operator="containsText" text="Bronze">
      <formula>NOT(ISERROR(SEARCH("Bronze",H6)))</formula>
    </cfRule>
    <cfRule type="containsText" dxfId="1" priority="2" operator="containsText" text="Silver">
      <formula>NOT(ISERROR(SEARCH("Silver",H6)))</formula>
    </cfRule>
    <cfRule type="containsText" dxfId="0" priority="3" operator="containsText" text="Gold">
      <formula>NOT(ISERROR(SEARCH("Gold",H6)))</formula>
    </cfRule>
  </conditionalFormatting>
  <dataValidations disablePrompts="1" count="5">
    <dataValidation type="custom" allowBlank="1" showInputMessage="1" showErrorMessage="1" sqref="G64:G65" xr:uid="{D104D656-B203-4583-9B5C-97EDEC227051}">
      <formula1>$G$63="y"</formula1>
    </dataValidation>
    <dataValidation type="custom" allowBlank="1" showInputMessage="1" showErrorMessage="1" sqref="G56:G62" xr:uid="{9C2EC218-5CEE-4111-B995-E30858199147}">
      <formula1>$G$55="y"</formula1>
    </dataValidation>
    <dataValidation type="custom" allowBlank="1" showInputMessage="1" showErrorMessage="1" sqref="G21:G22" xr:uid="{2C8DE389-F412-47C6-A0B1-B91F76BAC0B3}">
      <formula1>$G$20="y"</formula1>
    </dataValidation>
    <dataValidation type="custom" allowBlank="1" showInputMessage="1" showErrorMessage="1" sqref="G31:G32" xr:uid="{731B1D49-17BD-413E-B467-6F083688C90F}">
      <formula1>$G$30="y"</formula1>
    </dataValidation>
    <dataValidation type="custom" allowBlank="1" showInputMessage="1" showErrorMessage="1" sqref="G48:G54" xr:uid="{48AECD16-1962-49D3-A8E8-6BA339EB8B81}">
      <formula1>$G$47="y"</formula1>
    </dataValidation>
  </dataValidations>
  <hyperlinks>
    <hyperlink ref="C8" r:id="rId1" xr:uid="{108E2584-4B23-4F70-AA21-8FB93ACE6A55}"/>
  </hyperlinks>
  <pageMargins left="0.25" right="0.25" top="0.75" bottom="0.75" header="0.3" footer="0.3"/>
  <pageSetup orientation="landscape" r:id="rId2"/>
  <headerFooter>
    <oddFooter>&amp;R&amp;P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4566ac-cfde-413a-9e7e-69c92342fc69" xsi:nil="true"/>
    <lcf76f155ced4ddcb4097134ff3c332f xmlns="d7c3ade8-085f-45fa-878b-1a5f4a394ca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AD151F4C9A4BB07935914EF59F13" ma:contentTypeVersion="19" ma:contentTypeDescription="Create a new document." ma:contentTypeScope="" ma:versionID="338afed05dd4ba9ee4316af28721878a">
  <xsd:schema xmlns:xsd="http://www.w3.org/2001/XMLSchema" xmlns:xs="http://www.w3.org/2001/XMLSchema" xmlns:p="http://schemas.microsoft.com/office/2006/metadata/properties" xmlns:ns2="d7c3ade8-085f-45fa-878b-1a5f4a394ca0" xmlns:ns3="c04566ac-cfde-413a-9e7e-69c92342fc69" targetNamespace="http://schemas.microsoft.com/office/2006/metadata/properties" ma:root="true" ma:fieldsID="97770312a808128d95e2a37b3ac22b32" ns2:_="" ns3:_="">
    <xsd:import namespace="d7c3ade8-085f-45fa-878b-1a5f4a394ca0"/>
    <xsd:import namespace="c04566ac-cfde-413a-9e7e-69c92342f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ade8-085f-45fa-878b-1a5f4a394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566ac-cfde-413a-9e7e-69c92342fc6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788726-6309-4911-8805-4138e03c2015}" ma:internalName="TaxCatchAll" ma:showField="CatchAllData" ma:web="c04566ac-cfde-413a-9e7e-69c92342f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47CAD-597D-48AA-A5BB-99F88F0D81B6}">
  <ds:schemaRefs>
    <ds:schemaRef ds:uri="http://purl.org/dc/elements/1.1/"/>
    <ds:schemaRef ds:uri="c04566ac-cfde-413a-9e7e-69c92342fc69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d7c3ade8-085f-45fa-878b-1a5f4a394ca0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D00D9B-871E-4E52-A8A6-53B36262C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ade8-085f-45fa-878b-1a5f4a394ca0"/>
    <ds:schemaRef ds:uri="c04566ac-cfde-413a-9e7e-69c92342f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7E8E47-DA69-4032-BF78-DAA87CB27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Introductions</vt:lpstr>
      <vt:lpstr>Draft 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Lee</dc:creator>
  <cp:keywords/>
  <dc:description/>
  <cp:lastModifiedBy>Christine Lee</cp:lastModifiedBy>
  <cp:revision/>
  <dcterms:created xsi:type="dcterms:W3CDTF">2022-04-29T13:58:42Z</dcterms:created>
  <dcterms:modified xsi:type="dcterms:W3CDTF">2024-04-30T13:02:01Z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0x010100C546AD151F4C9A4BB07935914EF59F13</vt:lpwstr>
  </property>
  <property fmtid="{D5CDD505-2E9C-101B-9397-08002B2CF9AE}" pid="3" name="MediaServiceImageTags">
    <vt:lpwstr/>
  </property>
</Properties>
</file>